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naltay\Desktop\Revizyonlar\30.01.2024\"/>
    </mc:Choice>
  </mc:AlternateContent>
  <xr:revisionPtr revIDLastSave="0" documentId="8_{E82BBF1A-F243-476A-8EEC-01A4BD9A91EF}" xr6:coauthVersionLast="47" xr6:coauthVersionMax="47" xr10:uidLastSave="{00000000-0000-0000-0000-000000000000}"/>
  <bookViews>
    <workbookView xWindow="-14310" yWindow="-1095" windowWidth="15255" windowHeight="15390" xr2:uid="{00000000-000D-0000-FFFF-FFFF00000000}"/>
  </bookViews>
  <sheets>
    <sheet name="FRM03-OP-İY-SA" sheetId="1" r:id="rId1"/>
    <sheet name="Yetki Eşikleri" sheetId="2" r:id="rId2"/>
    <sheet name="Tedarik Sınıfı Kodları" sheetId="3" r:id="rId3"/>
  </sheets>
  <definedNames>
    <definedName name="_xlnm.Print_Area" localSheetId="0">'FRM03-OP-İY-SA'!$A$1:$N$42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15" i="3" l="1"/>
  <c r="CL15" i="3" s="1"/>
  <c r="CM15" i="3"/>
  <c r="CK15" i="3" s="1"/>
  <c r="CN14" i="3"/>
  <c r="CL14" i="3" s="1"/>
  <c r="CM14" i="3"/>
  <c r="CK14" i="3" s="1"/>
  <c r="CN13" i="3"/>
  <c r="CL13" i="3" s="1"/>
  <c r="CM13" i="3"/>
  <c r="CK13" i="3" s="1"/>
  <c r="CN12" i="3"/>
  <c r="CL12" i="3" s="1"/>
  <c r="CM12" i="3"/>
  <c r="CK12" i="3" s="1"/>
  <c r="CN11" i="3"/>
  <c r="CL11" i="3" s="1"/>
  <c r="CM11" i="3"/>
  <c r="CK11" i="3" s="1"/>
  <c r="CN10" i="3"/>
  <c r="CL10" i="3" s="1"/>
  <c r="CM10" i="3"/>
  <c r="CK10" i="3" s="1"/>
  <c r="CN9" i="3"/>
  <c r="CL9" i="3" s="1"/>
  <c r="CM9" i="3"/>
  <c r="CK9" i="3" s="1"/>
  <c r="CN8" i="3"/>
  <c r="CL8" i="3" s="1"/>
  <c r="CM8" i="3"/>
  <c r="CK8" i="3" s="1"/>
  <c r="CN7" i="3"/>
  <c r="CL7" i="3" s="1"/>
  <c r="CM7" i="3"/>
  <c r="CK7" i="3" s="1"/>
</calcChain>
</file>

<file path=xl/sharedStrings.xml><?xml version="1.0" encoding="utf-8"?>
<sst xmlns="http://schemas.openxmlformats.org/spreadsheetml/2006/main" count="378" uniqueCount="181">
  <si>
    <t>Talep Konusu</t>
  </si>
  <si>
    <t>Sıra No</t>
  </si>
  <si>
    <t>Miktar</t>
  </si>
  <si>
    <t>Birim</t>
  </si>
  <si>
    <t>Hedef Bütçe</t>
  </si>
  <si>
    <t>Açıklama</t>
  </si>
  <si>
    <t>Bütçe Kodu</t>
  </si>
  <si>
    <t>Diğer</t>
  </si>
  <si>
    <t>Testler ve Gözetim</t>
  </si>
  <si>
    <t>Nakliye</t>
  </si>
  <si>
    <t>Gerekli</t>
  </si>
  <si>
    <t>Opsiyonel</t>
  </si>
  <si>
    <t>Ad Soyad</t>
  </si>
  <si>
    <t xml:space="preserve">İmza </t>
  </si>
  <si>
    <t>Talep Eden</t>
  </si>
  <si>
    <t>Onay</t>
  </si>
  <si>
    <t>:</t>
  </si>
  <si>
    <t>Talep Detayı</t>
  </si>
  <si>
    <t>Malzeme / Ekipman</t>
  </si>
  <si>
    <t>Mühendislik</t>
  </si>
  <si>
    <t>Fabrika Kabul Testleri</t>
  </si>
  <si>
    <t>Montaj</t>
  </si>
  <si>
    <t>Sertifikalar</t>
  </si>
  <si>
    <t>FRM03-OP-İY-SA</t>
  </si>
  <si>
    <t>Yür. Tarihi</t>
  </si>
  <si>
    <t>Dok. No</t>
  </si>
  <si>
    <t>Rev. No / Tarih</t>
  </si>
  <si>
    <t>Sayfa</t>
  </si>
  <si>
    <t>1/1</t>
  </si>
  <si>
    <t>ENTEGRE YÖNETİM SİSTEMİ</t>
  </si>
  <si>
    <t>ISO 9001, ISO 14001, ISO 45001</t>
  </si>
  <si>
    <t>Talep Tarihi</t>
  </si>
  <si>
    <t xml:space="preserve">Proje Adı : </t>
  </si>
  <si>
    <t>Toplam
Hedef Bütçe</t>
  </si>
  <si>
    <t>Bütçe Açıklaması</t>
  </si>
  <si>
    <t>Kur
Cinsi</t>
  </si>
  <si>
    <t>Tarih</t>
  </si>
  <si>
    <t>Kontrol</t>
  </si>
  <si>
    <t>Gerekli
Değil</t>
  </si>
  <si>
    <t>Yedek Parça (devreye alma)</t>
  </si>
  <si>
    <t>Yedek Parça (operasyon)</t>
  </si>
  <si>
    <t>Devreye Alma Süpervizyonu</t>
  </si>
  <si>
    <t>Montaj Süpervizyonu</t>
  </si>
  <si>
    <t>Saha Eğitimi</t>
  </si>
  <si>
    <t>Sınıf Eğitimi</t>
  </si>
  <si>
    <t>Proje Yöneticisi</t>
  </si>
  <si>
    <t>Proje Yönetim Ofisi</t>
  </si>
  <si>
    <t>02.04.2021</t>
  </si>
  <si>
    <t>Tedarik Kodu :</t>
  </si>
  <si>
    <r>
      <t xml:space="preserve">TEDARİK YETKİ TABLOSU
</t>
    </r>
    <r>
      <rPr>
        <b/>
        <i/>
        <u/>
        <sz val="14"/>
        <color theme="1"/>
        <rFont val="Calibri"/>
        <family val="2"/>
        <charset val="162"/>
        <scheme val="minor"/>
      </rPr>
      <t>* Bu tabloda verilen yetkiler, "Yetki Kullanım Kuralları" çerçevesinde kullanılabilir.</t>
    </r>
  </si>
  <si>
    <t>Tedarik Sınıfı</t>
  </si>
  <si>
    <t>Finansal Limit(ler)
TL</t>
  </si>
  <si>
    <t xml:space="preserve">
Tedarik Sürecini Yöneten
</t>
  </si>
  <si>
    <t>Yetki ve Sorumluluklar</t>
  </si>
  <si>
    <t>Şantiye Satın Alma Birimi</t>
  </si>
  <si>
    <t>Merkez Temin-Tedarik Birimi</t>
  </si>
  <si>
    <t xml:space="preserve">Talep Sahibi </t>
  </si>
  <si>
    <t>Hukuk Müşavirliği</t>
  </si>
  <si>
    <t>Sözleşme Yöneticis</t>
  </si>
  <si>
    <t>Muhasebe ve Finans Birimi</t>
  </si>
  <si>
    <t>Tedarik Yöneticisi</t>
  </si>
  <si>
    <t>Şantiye Yapım Yöneticisi</t>
  </si>
  <si>
    <t>İdari İşler Yöneticisi</t>
  </si>
  <si>
    <t>Proje Yöneticisi veya Proje Yön. Yrd.</t>
  </si>
  <si>
    <t>Genel Md. Yrd (Yapım)</t>
  </si>
  <si>
    <t>Genel Md. Yrd (Destek)</t>
  </si>
  <si>
    <t>Genel Müdür / Yürütme Kurulu Üyesi</t>
  </si>
  <si>
    <t>YK Bşk. Yrd.</t>
  </si>
  <si>
    <t xml:space="preserve">Tedarik Sınıfı -1 </t>
  </si>
  <si>
    <t>0 - 75.000 TL</t>
  </si>
  <si>
    <r>
      <t>+ (</t>
    </r>
    <r>
      <rPr>
        <sz val="11"/>
        <color theme="1"/>
        <rFont val="Arial Tur"/>
        <charset val="162"/>
      </rPr>
      <t>≤</t>
    </r>
    <r>
      <rPr>
        <sz val="11"/>
        <color theme="1"/>
        <rFont val="Calibri"/>
        <family val="2"/>
        <charset val="162"/>
      </rPr>
      <t xml:space="preserve"> 25.000 TL)</t>
    </r>
  </si>
  <si>
    <t>+</t>
  </si>
  <si>
    <t>NA</t>
  </si>
  <si>
    <t>75.001 TL - 300.000 TL</t>
  </si>
  <si>
    <t>-</t>
  </si>
  <si>
    <t>300.001 TL - 500.000 TL</t>
  </si>
  <si>
    <t>&gt; 500.000 TL</t>
  </si>
  <si>
    <t xml:space="preserve">Tedarik Sınıfı -2 </t>
  </si>
  <si>
    <t>Tedarik Sınıfı - 3</t>
  </si>
  <si>
    <t>Tedarik Sınıfı - 4</t>
  </si>
  <si>
    <t>Tedarik Sınıfı - 5</t>
  </si>
  <si>
    <t>0 - 15.000 TL</t>
  </si>
  <si>
    <t>&gt; 15.000 TL</t>
  </si>
  <si>
    <t>LEJAND (TEDARİK SINIFI 1,2,3 ve 4)</t>
  </si>
  <si>
    <t>LEJAND (TEDARİK SINIFI 5)</t>
  </si>
  <si>
    <t xml:space="preserve"> Sorumlu</t>
  </si>
  <si>
    <t>Yetki Dışı</t>
  </si>
  <si>
    <t>Uygulanamaz.</t>
  </si>
  <si>
    <t>_ Satın Alma Talebinin Hazırlanması (Tüm ekleri ile)
_Teknik Konuların Tedarikçi ile Müzakaresi (Sözleşme Öncesi ve Sonrası)
_Tedarikçi Teklifleri için  Teknik Onayının Verilmesi</t>
  </si>
  <si>
    <t>_Proje Tedarik Planının Oluşturulması
_ Tedarikçi Ön değerlendirme ve Performans Değerlendirme Süreçlerinin Yönetilmesi - Onaylı Dış Tedarikçiler Listesinin Güncelliğinin Sağlanması
_Tekliflerin Toplanması ve Teklif Karşılaştırma Tablosunun Hazırlanması
_Ticari konularının Tedarikçiler ile Müzakere Edilmesi (Sözleşme Öncesi ve Sonrası)
_Sözleşme Öncesi Finansal, Hukuksal ve Teknik Onayların Alınması
_Süreç Paydaşları (Talep Sahipleri, Süreç İçerisinde Tanımlanmış İnceleme ve Onay Makamları, Tedarikçiler)  ile Koordinasyonun Sağlanması
_ Belirlenen Tedarikçiler ile Sözleşme Sürecinin Başlatılması</t>
  </si>
  <si>
    <t>_Merkez Yıllık Tedarik Planının Oluşturulması
_ Tedarikçi Ön değerlendirme ve Performans Değerlendirme Süreçlerinin Yönetilmesi - Onaylı Dış Tedarikçiler Listesinin Güncelliğinin Sağlanması
_Tekliflerin Toplanması ve Teklif Karşılaştırma Tablosunun Hazırlanması
_Ticari konularının Tedarikçiler ile Müzakere Edilmesi (Sözleşme Öncesi ve Sonrası)
_Sözleşme Öncesi Finansal, Hukuksal ve Teknik Onayların Alınması
_Süreç Paydaşları (Talep Sahipleri, Süreç İçerisinde Tanımlanmış İnceleme ve Onay Makamları, Tedarikçiler)  ile Koordinasyonun Sağlanması
_ Belirlenen Tedarikçiler ile Sözleşme Sürecinin Başlatılması</t>
  </si>
  <si>
    <t>_ Talep Kaynağının Şantiye Olması durumunda Tedarikçinin Belirlenmesi, Onaylanması ve Sözleşmenin Onayı ( Finansal, Hukuksal ve Teknik Onaylar Sonrası)
_ Gerekli durumlarda Tedarikçiler ile  Teknik ve Ticari Konuların Müzakerelerine katılması</t>
  </si>
  <si>
    <t>_Tedarikçi Sözleşmesi için Hukuksal Görüş ve Uygunluk Bildirimi</t>
  </si>
  <si>
    <t>_Tedarikçi Sözleşmesi için Finansal  Görüş ve Uygunluk Bildirimi</t>
  </si>
  <si>
    <t>_Kısa Listede yer alan firmalar ile Ticari Konuların Müzakerelerine katılım
_Sözleşme süreçlerinin yönetimi (Tedarikçi Sözleşmeleri Yönetimi Alt Süreci, Yapım Projelerinde Sözleşmesel Talep Yönetimi Alt Süreci)</t>
  </si>
  <si>
    <t>_Tedarikçinin Belirlenmesi, Onaylanması ve Sözleşmenin Onayı ( Finansal, Hukuksal ve Teknik Onaylar Sonrası)
_ Gerekli durumlarda Tedarikçiler ile  Teknik ve Ticari Konuların Müzakerelerine katılım</t>
  </si>
  <si>
    <t>TEDARİK VE SÖZLEŞME SÜREÇLERİ OPERASYONEL DÖNGÜ SÜRELERİ</t>
  </si>
  <si>
    <t>Ana Sorumlu (lar)</t>
  </si>
  <si>
    <t>Temin - Tedarik Birimi</t>
  </si>
  <si>
    <t>Sözleşme Birimi</t>
  </si>
  <si>
    <t>Talep Sahibi (Teknik Uygunluk)</t>
  </si>
  <si>
    <t>GMY / PY / ŞYY (Gerekiyorsa Teknik Uygunluk)</t>
  </si>
  <si>
    <t xml:space="preserve">Tanımlanan Finansal Yetki Eşiklerine Göre Tanımlı Otoriteler </t>
  </si>
  <si>
    <t>Hukuk Müşavriliği Uygunluk</t>
  </si>
  <si>
    <t>Muhasebe ve Finans Birimi Uygunluk</t>
  </si>
  <si>
    <t>Talep Sahibi</t>
  </si>
  <si>
    <t>Hukuk Müşavriliği</t>
  </si>
  <si>
    <t xml:space="preserve">Muhasebe ve Finans Birimi </t>
  </si>
  <si>
    <t>Sözleşme Yapılan Tedarikçi</t>
  </si>
  <si>
    <t>Sözleşme Yapılan Tedarikçi ya da Ekon Temin - Tedarik Birimi</t>
  </si>
  <si>
    <t xml:space="preserve">Tedarik Sınıfı Kodu </t>
  </si>
  <si>
    <t>Tedarik Tipi</t>
  </si>
  <si>
    <t xml:space="preserve">Tedarik Kodu </t>
  </si>
  <si>
    <t>Örnekleme</t>
  </si>
  <si>
    <t>PQ
(İş Günü)</t>
  </si>
  <si>
    <t>Kısa Liste Hazırlığı
(İş Günü)</t>
  </si>
  <si>
    <t>Teklif Talep Yazısı ve Eklerinin Hazırlanması
(İş Günü)</t>
  </si>
  <si>
    <t>Tekliflerin Toplanması Süreci
(İş Günü)</t>
  </si>
  <si>
    <t>Teklif Karşılaştırma Tablosonun Hazırlanması
(İş Günü)</t>
  </si>
  <si>
    <t>Gelen Teklifler ve Teklif Karşılaştırma Tablosu İç Onaylar
(İş Günü)</t>
  </si>
  <si>
    <t>Tedarikçi Seçimi
(İş Günü)</t>
  </si>
  <si>
    <t>Sözleşme Talebi İle Birlikte Draft Sözleşmnin Düzenlenmesi
(İş Günü)</t>
  </si>
  <si>
    <t>İç Onay
(İş Günü)</t>
  </si>
  <si>
    <t>Tedarikçi İle Sözleşme Görüşmeleri
(İş Günü)</t>
  </si>
  <si>
    <t>Sözleşmenin Paraflanması ve İmzalanması
(İş Günü)</t>
  </si>
  <si>
    <t>Tedarikçi Operasyonel Süreç
(fx) (İş Günü)</t>
  </si>
  <si>
    <t>Teslimat Süreci
f(y) (İş Günü)</t>
  </si>
  <si>
    <t>Contingency
(Sabit Çarpan)</t>
  </si>
  <si>
    <t>Hedef (KPI) Tedarik ve Sözleşme Alt Süreçleri Döngüsü  
(Takvim Günü)</t>
  </si>
  <si>
    <t>Maksimum Tedarik ve Sözleşme Alt Süreçleri Döngüsü  
(Takvim Günü)</t>
  </si>
  <si>
    <t>Y.İçi</t>
  </si>
  <si>
    <t>Y.Dışı</t>
  </si>
  <si>
    <t>TS-2</t>
  </si>
  <si>
    <t xml:space="preserve">Mal </t>
  </si>
  <si>
    <t>TS-2_M</t>
  </si>
  <si>
    <t>TS-3</t>
  </si>
  <si>
    <t>TS-3_M</t>
  </si>
  <si>
    <t>Projelerde müşteriye sunulan ürün, servis ve hizmet kalitesini direkt etkilemeyen malzeme alımları</t>
  </si>
  <si>
    <t>TS-4</t>
  </si>
  <si>
    <t>TS-4_M</t>
  </si>
  <si>
    <t xml:space="preserve">TS-5 </t>
  </si>
  <si>
    <t>TS-5_M</t>
  </si>
  <si>
    <t>TS-1</t>
  </si>
  <si>
    <t>Hizmet veya Servis</t>
  </si>
  <si>
    <t>TS-1_H</t>
  </si>
  <si>
    <t>TS-3_H</t>
  </si>
  <si>
    <t>Projelerde müşteriye sunulan ürün, servis ve hizmet kalitesini direkt etkilemeyen hizmet ve servis alımları</t>
  </si>
  <si>
    <t>TS-4_H_EP</t>
  </si>
  <si>
    <t xml:space="preserve">Projelerde EP kritik hizmet alımları </t>
  </si>
  <si>
    <t>TS-4_H_C</t>
  </si>
  <si>
    <t>TS-5</t>
  </si>
  <si>
    <t>TS-5_H</t>
  </si>
  <si>
    <t>Genel Not:</t>
  </si>
  <si>
    <t>1) Bu süreler, Tedarik Taleplerinin tam ve eksiksiz yapılması durumunda baz alınır. Teknik şartnamelerde olası revizyonlarda süreç tekliflerin toplanma sürecinden tekrar başlar.</t>
  </si>
  <si>
    <t>İmalata veya montaja girecek hammade, yarı mamul, mamul alımları</t>
  </si>
  <si>
    <t>Sac plaka, cıvata, boru, vana, vb.</t>
  </si>
  <si>
    <t>Proje sarf malzemesi, ofis kırtasiye malzemeleri alımları, vb.</t>
  </si>
  <si>
    <t>Projelerde kritik mal alımları (teknolojik ekipmanlar)</t>
  </si>
  <si>
    <t>Merkez yerleşke idari işler malzeme alımları</t>
  </si>
  <si>
    <t>NDT/DT, test &amp; kontrol, ısıl işlem, laboratuvar, third party hizmetleri, vb.</t>
  </si>
  <si>
    <t xml:space="preserve">Projelerde yapım işleri için kritik hizmet alımları </t>
  </si>
  <si>
    <t>Malzemeli-malzemesiz imalat ve montaj işleri, vb.</t>
  </si>
  <si>
    <t>Merkez yerleşke idari işler hizmet ve servis alımları</t>
  </si>
  <si>
    <t>Bakım-onarım işleri hizmet alımları, yemek ve taşımacılık hizmet alımları, atık yönetimi hizmet alımları, vb.</t>
  </si>
  <si>
    <t>Tamirat ve onarım işleri için alınacak malzemeler, temizlik malzemesi, çay ocağı malzemesi, vb.</t>
  </si>
  <si>
    <t>Ağır kaldırma işleri, ekipman tedariği, yemek ve taşımacılık hizmet alımları, atık yönetimi hizmet alımları, vb.</t>
  </si>
  <si>
    <t>Temel ve detay tasarım işleri (ekipman tedarikleri dahil), vb.</t>
  </si>
  <si>
    <t>Teknolojik ekipman alımları, vb.</t>
  </si>
  <si>
    <t>Projelerde müşteriye sunulan ürün, servis ve hizmet kalitesini etkileyecebilecek hizmet ve servis alımları</t>
  </si>
  <si>
    <t>Poz Numarası</t>
  </si>
  <si>
    <t>Kapsam Kırılımı</t>
  </si>
  <si>
    <t>İstenen Garanti Süresi Bitiş Tarihi:</t>
  </si>
  <si>
    <t>Kesin Teminat Mektubu Oranı:</t>
  </si>
  <si>
    <t>Garanti Teminat Mektubu Oranı:</t>
  </si>
  <si>
    <t>İstenen Saha Teslim Tarihi:</t>
  </si>
  <si>
    <t>Önerilen Tedarikçiler:</t>
  </si>
  <si>
    <t>İstenen Sipariş Tarihi:</t>
  </si>
  <si>
    <t>Tercih Edilen Ödeme Şartları:</t>
  </si>
  <si>
    <t>Notlar:</t>
  </si>
  <si>
    <r>
      <t xml:space="preserve">SATIN ALMA TALEP FORMU
</t>
    </r>
    <r>
      <rPr>
        <b/>
        <sz val="12"/>
        <color rgb="FFFF0000"/>
        <rFont val="Arial"/>
        <family val="2"/>
        <charset val="162"/>
      </rPr>
      <t>Merkez Ofis ve Şantiye - Proje Alımları (TS-1, TS-2, TS-4)</t>
    </r>
  </si>
  <si>
    <t>02 /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</si>
</sst>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b/>
      <sz val="9.5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i/>
      <u/>
      <sz val="14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Tur"/>
      <charset val="162"/>
    </font>
    <font>
      <b/>
      <u/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</cellStyleXfs>
  <cellXfs count="406">
    <xf numFmtId="0" fontId="0" fillId="0" borderId="0" xfId="0"/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4" fontId="0" fillId="0" borderId="78" xfId="0" applyNumberFormat="1" applyBorder="1" applyAlignment="1">
      <alignment horizontal="left" vertical="center" indent="1"/>
    </xf>
    <xf numFmtId="0" fontId="0" fillId="0" borderId="76" xfId="0" applyBorder="1" applyAlignment="1">
      <alignment vertical="center"/>
    </xf>
    <xf numFmtId="0" fontId="1" fillId="0" borderId="79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48" xfId="0" applyFont="1" applyFill="1" applyBorder="1" applyAlignment="1">
      <alignment horizontal="left" vertical="center" inden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/>
    </xf>
    <xf numFmtId="0" fontId="1" fillId="3" borderId="8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/>
    </xf>
    <xf numFmtId="0" fontId="8" fillId="2" borderId="92" xfId="0" quotePrefix="1" applyFont="1" applyFill="1" applyBorder="1" applyAlignment="1">
      <alignment horizontal="center" vertical="center"/>
    </xf>
    <xf numFmtId="0" fontId="8" fillId="2" borderId="93" xfId="0" quotePrefix="1" applyFont="1" applyFill="1" applyBorder="1" applyAlignment="1">
      <alignment horizontal="center" vertical="center"/>
    </xf>
    <xf numFmtId="0" fontId="8" fillId="4" borderId="92" xfId="0" quotePrefix="1" applyFont="1" applyFill="1" applyBorder="1" applyAlignment="1">
      <alignment horizontal="center" vertical="center"/>
    </xf>
    <xf numFmtId="0" fontId="8" fillId="5" borderId="94" xfId="0" quotePrefix="1" applyFont="1" applyFill="1" applyBorder="1" applyAlignment="1">
      <alignment horizontal="center" vertical="center"/>
    </xf>
    <xf numFmtId="0" fontId="8" fillId="6" borderId="94" xfId="0" quotePrefix="1" applyFont="1" applyFill="1" applyBorder="1" applyAlignment="1">
      <alignment horizontal="center" vertical="center"/>
    </xf>
    <xf numFmtId="0" fontId="8" fillId="7" borderId="94" xfId="0" quotePrefix="1" applyFont="1" applyFill="1" applyBorder="1" applyAlignment="1">
      <alignment horizontal="center" vertical="center"/>
    </xf>
    <xf numFmtId="0" fontId="8" fillId="8" borderId="94" xfId="0" quotePrefix="1" applyFont="1" applyFill="1" applyBorder="1" applyAlignment="1">
      <alignment horizontal="center" vertical="center"/>
    </xf>
    <xf numFmtId="0" fontId="8" fillId="9" borderId="94" xfId="0" quotePrefix="1" applyFont="1" applyFill="1" applyBorder="1" applyAlignment="1">
      <alignment horizontal="center" vertical="center"/>
    </xf>
    <xf numFmtId="0" fontId="8" fillId="2" borderId="94" xfId="0" quotePrefix="1" applyFont="1" applyFill="1" applyBorder="1" applyAlignment="1">
      <alignment horizontal="center" vertical="center"/>
    </xf>
    <xf numFmtId="0" fontId="0" fillId="10" borderId="94" xfId="0" applyFill="1" applyBorder="1" applyAlignment="1">
      <alignment vertical="center"/>
    </xf>
    <xf numFmtId="0" fontId="0" fillId="2" borderId="95" xfId="0" applyFill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/>
    </xf>
    <xf numFmtId="0" fontId="8" fillId="2" borderId="31" xfId="0" quotePrefix="1" applyFont="1" applyFill="1" applyBorder="1" applyAlignment="1">
      <alignment horizontal="center" vertical="center"/>
    </xf>
    <xf numFmtId="0" fontId="8" fillId="2" borderId="35" xfId="0" quotePrefix="1" applyFont="1" applyFill="1" applyBorder="1" applyAlignment="1">
      <alignment horizontal="center" vertical="center"/>
    </xf>
    <xf numFmtId="0" fontId="8" fillId="4" borderId="31" xfId="0" quotePrefix="1" applyFont="1" applyFill="1" applyBorder="1" applyAlignment="1">
      <alignment horizontal="center" vertical="center"/>
    </xf>
    <xf numFmtId="0" fontId="8" fillId="5" borderId="18" xfId="0" quotePrefix="1" applyFont="1" applyFill="1" applyBorder="1" applyAlignment="1">
      <alignment horizontal="center" vertical="center"/>
    </xf>
    <xf numFmtId="0" fontId="8" fillId="6" borderId="18" xfId="0" quotePrefix="1" applyFont="1" applyFill="1" applyBorder="1" applyAlignment="1">
      <alignment horizontal="center" vertical="center"/>
    </xf>
    <xf numFmtId="0" fontId="8" fillId="7" borderId="18" xfId="0" quotePrefix="1" applyFont="1" applyFill="1" applyBorder="1" applyAlignment="1">
      <alignment horizontal="center" vertical="center"/>
    </xf>
    <xf numFmtId="0" fontId="8" fillId="8" borderId="18" xfId="0" quotePrefix="1" applyFont="1" applyFill="1" applyBorder="1" applyAlignment="1">
      <alignment horizontal="center" vertical="center"/>
    </xf>
    <xf numFmtId="0" fontId="8" fillId="4" borderId="18" xfId="0" quotePrefix="1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0" fillId="10" borderId="18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8" fillId="2" borderId="99" xfId="0" applyFont="1" applyFill="1" applyBorder="1" applyAlignment="1">
      <alignment horizontal="center" vertical="center"/>
    </xf>
    <xf numFmtId="0" fontId="8" fillId="2" borderId="32" xfId="0" quotePrefix="1" applyFont="1" applyFill="1" applyBorder="1" applyAlignment="1">
      <alignment horizontal="center" vertical="center"/>
    </xf>
    <xf numFmtId="0" fontId="8" fillId="2" borderId="36" xfId="0" quotePrefix="1" applyFont="1" applyFill="1" applyBorder="1" applyAlignment="1">
      <alignment horizontal="center" vertical="center"/>
    </xf>
    <xf numFmtId="0" fontId="8" fillId="4" borderId="32" xfId="0" quotePrefix="1" applyFont="1" applyFill="1" applyBorder="1" applyAlignment="1">
      <alignment horizontal="center" vertical="center"/>
    </xf>
    <xf numFmtId="0" fontId="8" fillId="5" borderId="19" xfId="0" quotePrefix="1" applyFont="1" applyFill="1" applyBorder="1" applyAlignment="1">
      <alignment horizontal="center" vertical="center"/>
    </xf>
    <xf numFmtId="0" fontId="8" fillId="6" borderId="19" xfId="0" quotePrefix="1" applyFont="1" applyFill="1" applyBorder="1" applyAlignment="1">
      <alignment horizontal="center" vertical="center"/>
    </xf>
    <xf numFmtId="0" fontId="8" fillId="7" borderId="19" xfId="0" quotePrefix="1" applyFont="1" applyFill="1" applyBorder="1" applyAlignment="1">
      <alignment horizontal="center" vertical="center"/>
    </xf>
    <xf numFmtId="0" fontId="8" fillId="8" borderId="19" xfId="0" quotePrefix="1" applyFont="1" applyFill="1" applyBorder="1" applyAlignment="1">
      <alignment horizontal="center" vertical="center"/>
    </xf>
    <xf numFmtId="0" fontId="8" fillId="4" borderId="19" xfId="0" quotePrefix="1" applyFont="1" applyFill="1" applyBorder="1" applyAlignment="1">
      <alignment horizontal="center" vertical="center"/>
    </xf>
    <xf numFmtId="0" fontId="8" fillId="2" borderId="19" xfId="0" quotePrefix="1" applyFont="1" applyFill="1" applyBorder="1" applyAlignment="1">
      <alignment horizontal="center" vertical="center"/>
    </xf>
    <xf numFmtId="0" fontId="0" fillId="10" borderId="19" xfId="0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8" fillId="4" borderId="94" xfId="0" quotePrefix="1" applyFont="1" applyFill="1" applyBorder="1" applyAlignment="1">
      <alignment horizontal="center" vertical="center"/>
    </xf>
    <xf numFmtId="0" fontId="8" fillId="6" borderId="16" xfId="0" quotePrefix="1" applyFont="1" applyFill="1" applyBorder="1" applyAlignment="1">
      <alignment horizontal="center" vertical="center"/>
    </xf>
    <xf numFmtId="0" fontId="8" fillId="6" borderId="102" xfId="0" quotePrefix="1" applyFont="1" applyFill="1" applyBorder="1" applyAlignment="1">
      <alignment horizontal="center" vertical="center"/>
    </xf>
    <xf numFmtId="0" fontId="8" fillId="6" borderId="104" xfId="0" quotePrefix="1" applyFont="1" applyFill="1" applyBorder="1" applyAlignment="1">
      <alignment horizontal="center" vertical="center"/>
    </xf>
    <xf numFmtId="0" fontId="8" fillId="6" borderId="105" xfId="0" quotePrefix="1" applyFont="1" applyFill="1" applyBorder="1" applyAlignment="1">
      <alignment horizontal="center" vertical="center"/>
    </xf>
    <xf numFmtId="0" fontId="0" fillId="0" borderId="106" xfId="0" quotePrefix="1" applyBorder="1" applyAlignment="1">
      <alignment horizontal="center" vertical="center"/>
    </xf>
    <xf numFmtId="0" fontId="8" fillId="2" borderId="97" xfId="0" quotePrefix="1" applyFont="1" applyFill="1" applyBorder="1" applyAlignment="1">
      <alignment horizontal="center" vertical="center"/>
    </xf>
    <xf numFmtId="0" fontId="8" fillId="4" borderId="97" xfId="0" quotePrefix="1" applyFont="1" applyFill="1" applyBorder="1" applyAlignment="1">
      <alignment horizontal="center" vertical="center"/>
    </xf>
    <xf numFmtId="0" fontId="8" fillId="8" borderId="97" xfId="0" quotePrefix="1" applyFont="1" applyFill="1" applyBorder="1" applyAlignment="1">
      <alignment horizontal="center" vertical="center"/>
    </xf>
    <xf numFmtId="0" fontId="8" fillId="9" borderId="97" xfId="0" quotePrefix="1" applyFont="1" applyFill="1" applyBorder="1" applyAlignment="1">
      <alignment horizontal="center" vertical="center"/>
    </xf>
    <xf numFmtId="0" fontId="8" fillId="11" borderId="97" xfId="0" quotePrefix="1" applyFont="1" applyFill="1" applyBorder="1" applyAlignment="1">
      <alignment horizontal="center" vertical="center"/>
    </xf>
    <xf numFmtId="0" fontId="8" fillId="5" borderId="97" xfId="0" quotePrefix="1" applyFont="1" applyFill="1" applyBorder="1" applyAlignment="1">
      <alignment horizontal="center" vertical="center"/>
    </xf>
    <xf numFmtId="0" fontId="8" fillId="7" borderId="110" xfId="0" quotePrefix="1" applyFont="1" applyFill="1" applyBorder="1" applyAlignment="1">
      <alignment horizontal="center" vertical="center"/>
    </xf>
    <xf numFmtId="0" fontId="8" fillId="7" borderId="97" xfId="0" quotePrefix="1" applyFont="1" applyFill="1" applyBorder="1" applyAlignment="1">
      <alignment horizontal="center" vertical="center"/>
    </xf>
    <xf numFmtId="0" fontId="8" fillId="6" borderId="97" xfId="0" quotePrefix="1" applyFont="1" applyFill="1" applyBorder="1" applyAlignment="1">
      <alignment horizontal="center" vertical="center"/>
    </xf>
    <xf numFmtId="0" fontId="0" fillId="10" borderId="111" xfId="0" applyFill="1" applyBorder="1" applyAlignment="1">
      <alignment vertical="center"/>
    </xf>
    <xf numFmtId="0" fontId="0" fillId="12" borderId="111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15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1" xfId="0" applyFont="1" applyBorder="1" applyAlignment="1">
      <alignment horizontal="center" vertical="center"/>
    </xf>
    <xf numFmtId="0" fontId="0" fillId="12" borderId="142" xfId="0" applyFont="1" applyFill="1" applyBorder="1" applyAlignment="1">
      <alignment horizontal="center" vertical="center"/>
    </xf>
    <xf numFmtId="0" fontId="0" fillId="0" borderId="1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2" borderId="141" xfId="0" applyFont="1" applyFill="1" applyBorder="1" applyAlignment="1">
      <alignment horizontal="center" vertical="center"/>
    </xf>
    <xf numFmtId="0" fontId="0" fillId="2" borderId="142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44" xfId="0" applyFont="1" applyFill="1" applyBorder="1" applyAlignment="1">
      <alignment horizontal="center" vertical="center"/>
    </xf>
    <xf numFmtId="0" fontId="0" fillId="2" borderId="143" xfId="0" applyFont="1" applyFill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0" fillId="0" borderId="141" xfId="0" applyNumberFormat="1" applyFont="1" applyBorder="1" applyAlignment="1">
      <alignment horizontal="center" vertical="center"/>
    </xf>
    <xf numFmtId="1" fontId="0" fillId="0" borderId="143" xfId="0" applyNumberFormat="1" applyFont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0" fillId="0" borderId="141" xfId="0" applyFont="1" applyBorder="1" applyAlignment="1">
      <alignment horizontal="center" vertical="center" wrapText="1"/>
    </xf>
    <xf numFmtId="0" fontId="0" fillId="12" borderId="142" xfId="0" applyFont="1" applyFill="1" applyBorder="1" applyAlignment="1">
      <alignment horizontal="center" vertical="center" wrapText="1"/>
    </xf>
    <xf numFmtId="0" fontId="0" fillId="0" borderId="142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2" borderId="141" xfId="0" applyFont="1" applyFill="1" applyBorder="1" applyAlignment="1">
      <alignment horizontal="center" vertical="center" wrapText="1"/>
    </xf>
    <xf numFmtId="0" fontId="0" fillId="2" borderId="142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4" xfId="0" applyFont="1" applyFill="1" applyBorder="1" applyAlignment="1">
      <alignment horizontal="center" vertical="center" wrapText="1"/>
    </xf>
    <xf numFmtId="0" fontId="0" fillId="2" borderId="143" xfId="0" applyFont="1" applyFill="1" applyBorder="1" applyAlignment="1">
      <alignment horizontal="center" vertical="center" wrapText="1"/>
    </xf>
    <xf numFmtId="0" fontId="0" fillId="0" borderId="12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41" xfId="4" applyBorder="1" applyAlignment="1">
      <alignment vertical="center" wrapText="1"/>
    </xf>
    <xf numFmtId="0" fontId="0" fillId="8" borderId="41" xfId="0" applyFill="1" applyBorder="1" applyAlignment="1">
      <alignment horizontal="center" vertical="center" wrapText="1"/>
    </xf>
    <xf numFmtId="0" fontId="8" fillId="8" borderId="41" xfId="4" applyFill="1" applyBorder="1" applyAlignment="1">
      <alignment vertical="center"/>
    </xf>
    <xf numFmtId="0" fontId="0" fillId="8" borderId="41" xfId="4" applyFont="1" applyFill="1" applyBorder="1" applyAlignment="1">
      <alignment vertical="center" wrapText="1"/>
    </xf>
    <xf numFmtId="0" fontId="8" fillId="8" borderId="41" xfId="4" applyFill="1" applyBorder="1" applyAlignment="1">
      <alignment vertical="center" wrapText="1"/>
    </xf>
    <xf numFmtId="0" fontId="0" fillId="8" borderId="41" xfId="0" applyFill="1" applyBorder="1" applyAlignment="1">
      <alignment horizontal="center" vertical="center"/>
    </xf>
    <xf numFmtId="0" fontId="0" fillId="8" borderId="41" xfId="4" applyFont="1" applyFill="1" applyBorder="1" applyAlignment="1">
      <alignment vertical="center"/>
    </xf>
    <xf numFmtId="0" fontId="0" fillId="16" borderId="41" xfId="0" applyFill="1" applyBorder="1" applyAlignment="1">
      <alignment horizontal="center" vertical="center"/>
    </xf>
    <xf numFmtId="0" fontId="8" fillId="16" borderId="41" xfId="4" applyFill="1" applyBorder="1" applyAlignment="1">
      <alignment horizontal="left" vertical="center" wrapText="1"/>
    </xf>
    <xf numFmtId="0" fontId="8" fillId="16" borderId="41" xfId="4" applyFill="1" applyBorder="1" applyAlignment="1">
      <alignment vertical="center" wrapText="1"/>
    </xf>
    <xf numFmtId="0" fontId="0" fillId="16" borderId="41" xfId="4" applyFont="1" applyFill="1" applyBorder="1" applyAlignment="1">
      <alignment vertical="center" wrapText="1"/>
    </xf>
    <xf numFmtId="0" fontId="0" fillId="16" borderId="41" xfId="0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left" vertical="center" indent="1"/>
    </xf>
    <xf numFmtId="0" fontId="19" fillId="2" borderId="44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lef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19" fillId="2" borderId="15" xfId="0" applyFont="1" applyFill="1" applyBorder="1" applyAlignment="1">
      <alignment horizontal="center" vertical="center"/>
    </xf>
    <xf numFmtId="0" fontId="19" fillId="0" borderId="51" xfId="0" applyFont="1" applyBorder="1" applyAlignment="1">
      <alignment horizontal="left" vertical="center" indent="1"/>
    </xf>
    <xf numFmtId="49" fontId="19" fillId="0" borderId="51" xfId="0" applyNumberFormat="1" applyFont="1" applyFill="1" applyBorder="1" applyAlignment="1">
      <alignment horizontal="left" vertical="center" indent="1"/>
    </xf>
    <xf numFmtId="0" fontId="19" fillId="2" borderId="45" xfId="0" applyFont="1" applyFill="1" applyBorder="1" applyAlignment="1">
      <alignment horizontal="left" vertical="center" indent="1"/>
    </xf>
    <xf numFmtId="0" fontId="19" fillId="2" borderId="46" xfId="0" applyFont="1" applyFill="1" applyBorder="1" applyAlignment="1">
      <alignment horizontal="center" vertical="center"/>
    </xf>
    <xf numFmtId="49" fontId="19" fillId="0" borderId="52" xfId="0" applyNumberFormat="1" applyFont="1" applyFill="1" applyBorder="1" applyAlignment="1">
      <alignment horizontal="left" vertical="center" indent="1"/>
    </xf>
    <xf numFmtId="0" fontId="0" fillId="2" borderId="9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20" fillId="0" borderId="14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149" xfId="0" applyFont="1" applyBorder="1" applyAlignment="1">
      <alignment horizontal="center" vertical="center"/>
    </xf>
    <xf numFmtId="0" fontId="18" fillId="0" borderId="14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147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" fillId="0" borderId="67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7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left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4" fontId="0" fillId="0" borderId="7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14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77" xfId="0" applyFont="1" applyFill="1" applyBorder="1" applyAlignment="1">
      <alignment horizontal="left" vertical="center"/>
    </xf>
    <xf numFmtId="0" fontId="1" fillId="0" borderId="82" xfId="0" applyFont="1" applyFill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" fillId="0" borderId="80" xfId="0" applyFont="1" applyFill="1" applyBorder="1" applyAlignment="1">
      <alignment horizontal="left" vertical="center"/>
    </xf>
    <xf numFmtId="0" fontId="1" fillId="0" borderId="76" xfId="0" applyFont="1" applyFill="1" applyBorder="1" applyAlignment="1">
      <alignment horizontal="left" vertical="center"/>
    </xf>
    <xf numFmtId="0" fontId="8" fillId="2" borderId="100" xfId="0" quotePrefix="1" applyFont="1" applyFill="1" applyBorder="1" applyAlignment="1">
      <alignment horizontal="center" vertical="center"/>
    </xf>
    <xf numFmtId="0" fontId="8" fillId="2" borderId="101" xfId="0" quotePrefix="1" applyFont="1" applyFill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center" vertical="center"/>
    </xf>
    <xf numFmtId="0" fontId="8" fillId="2" borderId="89" xfId="0" quotePrefix="1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8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3" xfId="0" applyFont="1" applyFill="1" applyBorder="1" applyAlignment="1">
      <alignment horizontal="center" vertic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8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5" xfId="0" applyFont="1" applyFill="1" applyBorder="1" applyAlignment="1">
      <alignment horizontal="center" vertical="center" wrapText="1"/>
    </xf>
    <xf numFmtId="0" fontId="1" fillId="3" borderId="86" xfId="0" applyFont="1" applyFill="1" applyBorder="1" applyAlignment="1">
      <alignment horizontal="center" vertical="center" wrapText="1"/>
    </xf>
    <xf numFmtId="0" fontId="1" fillId="3" borderId="87" xfId="0" applyFont="1" applyFill="1" applyBorder="1" applyAlignment="1">
      <alignment horizontal="center" vertical="center" wrapText="1"/>
    </xf>
    <xf numFmtId="0" fontId="12" fillId="2" borderId="90" xfId="3" applyFill="1" applyBorder="1" applyAlignment="1">
      <alignment horizontal="center" vertical="center"/>
    </xf>
    <xf numFmtId="0" fontId="12" fillId="2" borderId="96" xfId="3" applyFill="1" applyBorder="1" applyAlignment="1">
      <alignment horizontal="center" vertical="center"/>
    </xf>
    <xf numFmtId="0" fontId="12" fillId="2" borderId="98" xfId="3" applyFill="1" applyBorder="1" applyAlignment="1">
      <alignment horizontal="center" vertical="center"/>
    </xf>
    <xf numFmtId="0" fontId="8" fillId="2" borderId="91" xfId="0" applyFont="1" applyFill="1" applyBorder="1" applyAlignment="1">
      <alignment horizontal="center" vertical="center"/>
    </xf>
    <xf numFmtId="0" fontId="8" fillId="12" borderId="95" xfId="0" quotePrefix="1" applyFont="1" applyFill="1" applyBorder="1" applyAlignment="1">
      <alignment horizontal="center" vertical="center"/>
    </xf>
    <xf numFmtId="0" fontId="8" fillId="12" borderId="24" xfId="0" quotePrefix="1" applyFont="1" applyFill="1" applyBorder="1" applyAlignment="1">
      <alignment horizontal="center" vertical="center"/>
    </xf>
    <xf numFmtId="0" fontId="8" fillId="2" borderId="93" xfId="0" quotePrefix="1" applyFont="1" applyFill="1" applyBorder="1" applyAlignment="1">
      <alignment horizontal="center" vertical="center"/>
    </xf>
    <xf numFmtId="0" fontId="8" fillId="2" borderId="35" xfId="0" quotePrefix="1" applyFont="1" applyFill="1" applyBorder="1" applyAlignment="1">
      <alignment horizontal="center" vertical="center"/>
    </xf>
    <xf numFmtId="0" fontId="8" fillId="4" borderId="92" xfId="0" quotePrefix="1" applyFont="1" applyFill="1" applyBorder="1" applyAlignment="1">
      <alignment horizontal="center" vertical="center"/>
    </xf>
    <xf numFmtId="0" fontId="8" fillId="4" borderId="31" xfId="0" quotePrefix="1" applyFont="1" applyFill="1" applyBorder="1" applyAlignment="1">
      <alignment horizontal="center" vertical="center"/>
    </xf>
    <xf numFmtId="0" fontId="8" fillId="5" borderId="16" xfId="0" quotePrefix="1" applyFont="1" applyFill="1" applyBorder="1" applyAlignment="1">
      <alignment horizontal="center" vertical="center"/>
    </xf>
    <xf numFmtId="0" fontId="8" fillId="5" borderId="102" xfId="0" quotePrefix="1" applyFont="1" applyFill="1" applyBorder="1" applyAlignment="1">
      <alignment horizontal="center" vertical="center"/>
    </xf>
    <xf numFmtId="0" fontId="8" fillId="7" borderId="94" xfId="0" quotePrefix="1" applyFont="1" applyFill="1" applyBorder="1" applyAlignment="1">
      <alignment horizontal="center" vertical="center"/>
    </xf>
    <xf numFmtId="0" fontId="8" fillId="7" borderId="18" xfId="0" quotePrefix="1" applyFont="1" applyFill="1" applyBorder="1" applyAlignment="1">
      <alignment horizontal="center" vertical="center"/>
    </xf>
    <xf numFmtId="0" fontId="8" fillId="8" borderId="94" xfId="0" quotePrefix="1" applyFont="1" applyFill="1" applyBorder="1" applyAlignment="1">
      <alignment horizontal="center" vertical="center"/>
    </xf>
    <xf numFmtId="0" fontId="8" fillId="8" borderId="18" xfId="0" quotePrefix="1" applyFont="1" applyFill="1" applyBorder="1" applyAlignment="1">
      <alignment horizontal="center" vertical="center"/>
    </xf>
    <xf numFmtId="0" fontId="8" fillId="2" borderId="94" xfId="0" quotePrefix="1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11" borderId="16" xfId="0" quotePrefix="1" applyFont="1" applyFill="1" applyBorder="1" applyAlignment="1">
      <alignment horizontal="center" vertical="center"/>
    </xf>
    <xf numFmtId="0" fontId="8" fillId="11" borderId="103" xfId="0" quotePrefix="1" applyFont="1" applyFill="1" applyBorder="1" applyAlignment="1">
      <alignment horizontal="center" vertical="center"/>
    </xf>
    <xf numFmtId="0" fontId="9" fillId="12" borderId="94" xfId="0" quotePrefix="1" applyFont="1" applyFill="1" applyBorder="1" applyAlignment="1">
      <alignment horizontal="center" vertical="center"/>
    </xf>
    <xf numFmtId="0" fontId="9" fillId="12" borderId="18" xfId="0" quotePrefix="1" applyFont="1" applyFill="1" applyBorder="1" applyAlignment="1">
      <alignment horizontal="center" vertical="center"/>
    </xf>
    <xf numFmtId="0" fontId="9" fillId="12" borderId="24" xfId="0" quotePrefix="1" applyFont="1" applyFill="1" applyBorder="1" applyAlignment="1">
      <alignment horizontal="center" vertical="center"/>
    </xf>
    <xf numFmtId="0" fontId="9" fillId="12" borderId="25" xfId="0" quotePrefix="1" applyFont="1" applyFill="1" applyBorder="1" applyAlignment="1">
      <alignment horizontal="center" vertical="center"/>
    </xf>
    <xf numFmtId="0" fontId="8" fillId="2" borderId="36" xfId="0" quotePrefix="1" applyFont="1" applyFill="1" applyBorder="1" applyAlignment="1">
      <alignment horizontal="center" vertical="center"/>
    </xf>
    <xf numFmtId="0" fontId="8" fillId="4" borderId="32" xfId="0" quotePrefix="1" applyFont="1" applyFill="1" applyBorder="1" applyAlignment="1">
      <alignment horizontal="center" vertical="center"/>
    </xf>
    <xf numFmtId="0" fontId="8" fillId="5" borderId="104" xfId="0" quotePrefix="1" applyFont="1" applyFill="1" applyBorder="1" applyAlignment="1">
      <alignment horizontal="center" vertical="center"/>
    </xf>
    <xf numFmtId="0" fontId="8" fillId="5" borderId="105" xfId="0" quotePrefix="1" applyFont="1" applyFill="1" applyBorder="1" applyAlignment="1">
      <alignment horizontal="center" vertical="center"/>
    </xf>
    <xf numFmtId="0" fontId="8" fillId="7" borderId="19" xfId="0" quotePrefix="1" applyFont="1" applyFill="1" applyBorder="1" applyAlignment="1">
      <alignment horizontal="center" vertical="center"/>
    </xf>
    <xf numFmtId="0" fontId="8" fillId="8" borderId="19" xfId="0" quotePrefix="1" applyFont="1" applyFill="1" applyBorder="1" applyAlignment="1">
      <alignment horizontal="center" vertical="center"/>
    </xf>
    <xf numFmtId="0" fontId="8" fillId="2" borderId="19" xfId="0" quotePrefix="1" applyFont="1" applyFill="1" applyBorder="1" applyAlignment="1">
      <alignment horizontal="center" vertical="center"/>
    </xf>
    <xf numFmtId="0" fontId="8" fillId="4" borderId="18" xfId="0" quotePrefix="1" applyFont="1" applyFill="1" applyBorder="1" applyAlignment="1">
      <alignment horizontal="center" vertical="center"/>
    </xf>
    <xf numFmtId="0" fontId="8" fillId="4" borderId="19" xfId="0" quotePrefix="1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5" fillId="2" borderId="10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43" fontId="5" fillId="2" borderId="107" xfId="2" applyFont="1" applyFill="1" applyBorder="1" applyAlignment="1">
      <alignment horizontal="left" vertical="center"/>
    </xf>
    <xf numFmtId="43" fontId="5" fillId="2" borderId="17" xfId="2" applyFont="1" applyFill="1" applyBorder="1" applyAlignment="1">
      <alignment horizontal="left" vertical="center"/>
    </xf>
    <xf numFmtId="43" fontId="5" fillId="2" borderId="27" xfId="2" applyFont="1" applyFill="1" applyBorder="1" applyAlignment="1">
      <alignment horizontal="left" vertical="center"/>
    </xf>
    <xf numFmtId="43" fontId="5" fillId="2" borderId="34" xfId="2" applyFont="1" applyFill="1" applyBorder="1" applyAlignment="1">
      <alignment horizontal="left" vertical="center"/>
    </xf>
    <xf numFmtId="0" fontId="5" fillId="0" borderId="10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 wrapText="1"/>
    </xf>
    <xf numFmtId="0" fontId="5" fillId="0" borderId="109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112" xfId="0" applyFont="1" applyBorder="1" applyAlignment="1">
      <alignment horizontal="left" vertical="center" wrapText="1"/>
    </xf>
    <xf numFmtId="0" fontId="5" fillId="0" borderId="113" xfId="0" applyFont="1" applyBorder="1" applyAlignment="1">
      <alignment horizontal="left" vertical="center" wrapText="1"/>
    </xf>
    <xf numFmtId="0" fontId="5" fillId="0" borderId="114" xfId="0" applyFont="1" applyBorder="1" applyAlignment="1">
      <alignment horizontal="left" vertical="center" wrapText="1"/>
    </xf>
    <xf numFmtId="0" fontId="5" fillId="0" borderId="11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1" fillId="14" borderId="41" xfId="0" applyFont="1" applyFill="1" applyBorder="1" applyAlignment="1">
      <alignment horizontal="center" vertical="center"/>
    </xf>
    <xf numFmtId="0" fontId="7" fillId="0" borderId="122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13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7" xfId="0" applyFont="1" applyBorder="1" applyAlignment="1">
      <alignment horizontal="center" vertical="center" textRotation="90" wrapText="1"/>
    </xf>
    <xf numFmtId="0" fontId="7" fillId="0" borderId="138" xfId="0" applyFont="1" applyBorder="1" applyAlignment="1">
      <alignment horizontal="center" vertical="center" textRotation="90" wrapText="1"/>
    </xf>
    <xf numFmtId="0" fontId="7" fillId="0" borderId="128" xfId="0" applyFont="1" applyBorder="1" applyAlignment="1">
      <alignment horizontal="center" vertical="center" textRotation="90"/>
    </xf>
    <xf numFmtId="0" fontId="7" fillId="0" borderId="139" xfId="0" applyFont="1" applyBorder="1" applyAlignment="1">
      <alignment horizontal="center" vertical="center" textRotation="90"/>
    </xf>
    <xf numFmtId="0" fontId="7" fillId="0" borderId="129" xfId="0" applyFont="1" applyBorder="1" applyAlignment="1">
      <alignment horizontal="center" vertical="center" textRotation="90" wrapText="1"/>
    </xf>
    <xf numFmtId="0" fontId="7" fillId="0" borderId="140" xfId="0" applyFont="1" applyBorder="1" applyAlignment="1">
      <alignment horizontal="center" vertical="center" textRotation="90" wrapText="1"/>
    </xf>
    <xf numFmtId="0" fontId="7" fillId="0" borderId="123" xfId="0" applyFont="1" applyBorder="1" applyAlignment="1">
      <alignment horizontal="center" vertical="center" textRotation="90"/>
    </xf>
    <xf numFmtId="0" fontId="7" fillId="0" borderId="134" xfId="0" applyFont="1" applyBorder="1" applyAlignment="1">
      <alignment horizontal="center" vertical="center" textRotation="90"/>
    </xf>
    <xf numFmtId="0" fontId="7" fillId="0" borderId="124" xfId="0" applyFont="1" applyBorder="1" applyAlignment="1">
      <alignment horizontal="center" vertical="center" textRotation="90"/>
    </xf>
    <xf numFmtId="0" fontId="7" fillId="0" borderId="135" xfId="0" applyFont="1" applyBorder="1" applyAlignment="1">
      <alignment horizontal="center" vertical="center" textRotation="90"/>
    </xf>
    <xf numFmtId="0" fontId="7" fillId="0" borderId="125" xfId="0" applyFont="1" applyBorder="1" applyAlignment="1">
      <alignment horizontal="center" vertical="center" textRotation="90" wrapText="1"/>
    </xf>
    <xf numFmtId="0" fontId="7" fillId="0" borderId="136" xfId="0" applyFont="1" applyBorder="1" applyAlignment="1">
      <alignment horizontal="center" vertical="center" textRotation="90" wrapText="1"/>
    </xf>
    <xf numFmtId="0" fontId="7" fillId="0" borderId="124" xfId="0" applyFont="1" applyBorder="1" applyAlignment="1">
      <alignment horizontal="center" vertical="center" textRotation="90" wrapText="1"/>
    </xf>
    <xf numFmtId="0" fontId="7" fillId="0" borderId="135" xfId="0" applyFont="1" applyBorder="1" applyAlignment="1">
      <alignment horizontal="center" vertical="center" textRotation="90" wrapText="1"/>
    </xf>
    <xf numFmtId="0" fontId="7" fillId="0" borderId="126" xfId="0" applyFont="1" applyBorder="1" applyAlignment="1">
      <alignment horizontal="center" vertical="center" textRotation="90" wrapText="1"/>
    </xf>
    <xf numFmtId="0" fontId="7" fillId="0" borderId="137" xfId="0" applyFont="1" applyBorder="1" applyAlignment="1">
      <alignment horizontal="center" vertical="center" textRotation="90" wrapText="1"/>
    </xf>
    <xf numFmtId="0" fontId="1" fillId="13" borderId="41" xfId="0" applyFont="1" applyFill="1" applyBorder="1" applyAlignment="1">
      <alignment horizontal="center" vertical="center" wrapText="1"/>
    </xf>
    <xf numFmtId="0" fontId="1" fillId="13" borderId="126" xfId="0" applyFont="1" applyFill="1" applyBorder="1" applyAlignment="1">
      <alignment horizontal="center" vertical="center"/>
    </xf>
    <xf numFmtId="0" fontId="1" fillId="13" borderId="137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13" borderId="40" xfId="0" applyFont="1" applyFill="1" applyBorder="1" applyAlignment="1">
      <alignment horizontal="center" vertical="center" wrapText="1"/>
    </xf>
    <xf numFmtId="43" fontId="7" fillId="0" borderId="126" xfId="2" applyFont="1" applyBorder="1" applyAlignment="1">
      <alignment horizontal="center" vertical="center" textRotation="90" wrapText="1"/>
    </xf>
    <xf numFmtId="43" fontId="7" fillId="0" borderId="137" xfId="2" applyFont="1" applyBorder="1" applyAlignment="1">
      <alignment horizontal="center" vertical="center" textRotation="90" wrapText="1"/>
    </xf>
    <xf numFmtId="0" fontId="7" fillId="0" borderId="126" xfId="0" applyFont="1" applyBorder="1" applyAlignment="1">
      <alignment horizontal="center" vertical="center" textRotation="90"/>
    </xf>
    <xf numFmtId="0" fontId="7" fillId="0" borderId="137" xfId="0" applyFont="1" applyBorder="1" applyAlignment="1">
      <alignment horizontal="center" vertical="center" textRotation="90"/>
    </xf>
    <xf numFmtId="0" fontId="1" fillId="14" borderId="14" xfId="0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 wrapText="1"/>
    </xf>
    <xf numFmtId="0" fontId="1" fillId="14" borderId="40" xfId="0" applyFont="1" applyFill="1" applyBorder="1" applyAlignment="1">
      <alignment horizontal="center" vertical="center" wrapText="1"/>
    </xf>
    <xf numFmtId="0" fontId="1" fillId="4" borderId="12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15" borderId="41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" fillId="13" borderId="141" xfId="0" applyFont="1" applyFill="1" applyBorder="1" applyAlignment="1">
      <alignment horizontal="center" vertical="center"/>
    </xf>
    <xf numFmtId="0" fontId="1" fillId="13" borderId="142" xfId="0" applyFont="1" applyFill="1" applyBorder="1" applyAlignment="1">
      <alignment horizontal="center" vertical="center"/>
    </xf>
    <xf numFmtId="0" fontId="1" fillId="13" borderId="14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44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44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4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</cellXfs>
  <cellStyles count="5">
    <cellStyle name="Köprü" xfId="3" builtinId="8"/>
    <cellStyle name="Normal" xfId="0" builtinId="0"/>
    <cellStyle name="Normal 2" xfId="1" xr:uid="{00000000-0005-0000-0000-000003000000}"/>
    <cellStyle name="Normal 3" xfId="4" xr:uid="{00000000-0005-0000-0000-000004000000}"/>
    <cellStyle name="Virgül" xfId="2" builtinId="3"/>
  </cellStyles>
  <dxfs count="0"/>
  <tableStyles count="0" defaultTableStyle="TableStyleMedium2" defaultPivotStyle="PivotStyleLight16"/>
  <colors>
    <mruColors>
      <color rgb="FFCC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3266</xdr:colOff>
      <xdr:row>1</xdr:row>
      <xdr:rowOff>142334</xdr:rowOff>
    </xdr:from>
    <xdr:to>
      <xdr:col>3</xdr:col>
      <xdr:colOff>555082</xdr:colOff>
      <xdr:row>4</xdr:row>
      <xdr:rowOff>21229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3155"/>
          <a:ext cx="1401446" cy="6877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</xdr:colOff>
      <xdr:row>1</xdr:row>
      <xdr:rowOff>337457</xdr:rowOff>
    </xdr:from>
    <xdr:to>
      <xdr:col>9</xdr:col>
      <xdr:colOff>6048</xdr:colOff>
      <xdr:row>2</xdr:row>
      <xdr:rowOff>218924</xdr:rowOff>
    </xdr:to>
    <xdr:cxnSp macro="">
      <xdr:nvCxnSpPr>
        <xdr:cNvPr id="2" name="Düz Ok Bağlayıcısı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8647128" y="630827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185058</xdr:colOff>
      <xdr:row>3</xdr:row>
      <xdr:rowOff>273353</xdr:rowOff>
    </xdr:from>
    <xdr:to>
      <xdr:col>8</xdr:col>
      <xdr:colOff>185059</xdr:colOff>
      <xdr:row>4</xdr:row>
      <xdr:rowOff>180219</xdr:rowOff>
    </xdr:to>
    <xdr:cxnSp macro="">
      <xdr:nvCxnSpPr>
        <xdr:cNvPr id="3" name="Düz Ok Bağlayıcısı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8631828" y="231932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328991</xdr:rowOff>
    </xdr:from>
    <xdr:to>
      <xdr:col>15</xdr:col>
      <xdr:colOff>16933</xdr:colOff>
      <xdr:row>2</xdr:row>
      <xdr:rowOff>210458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823873" y="62236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185058</xdr:colOff>
      <xdr:row>3</xdr:row>
      <xdr:rowOff>276981</xdr:rowOff>
    </xdr:from>
    <xdr:to>
      <xdr:col>14</xdr:col>
      <xdr:colOff>185059</xdr:colOff>
      <xdr:row>4</xdr:row>
      <xdr:rowOff>183847</xdr:rowOff>
    </xdr:to>
    <xdr:cxnSp macro="">
      <xdr:nvCxnSpPr>
        <xdr:cNvPr id="5" name="Düz Ok Bağlayıcısı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9797688" y="232295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</xdr:row>
      <xdr:rowOff>309639</xdr:rowOff>
    </xdr:from>
    <xdr:to>
      <xdr:col>21</xdr:col>
      <xdr:colOff>0</xdr:colOff>
      <xdr:row>2</xdr:row>
      <xdr:rowOff>191106</xdr:rowOff>
    </xdr:to>
    <xdr:cxnSp macro="">
      <xdr:nvCxnSpPr>
        <xdr:cNvPr id="6" name="Düz Ok Bağlayıcısı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972800" y="603009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8467</xdr:colOff>
      <xdr:row>3</xdr:row>
      <xdr:rowOff>203199</xdr:rowOff>
    </xdr:from>
    <xdr:to>
      <xdr:col>21</xdr:col>
      <xdr:colOff>8468</xdr:colOff>
      <xdr:row>4</xdr:row>
      <xdr:rowOff>110065</xdr:rowOff>
    </xdr:to>
    <xdr:cxnSp macro="">
      <xdr:nvCxnSpPr>
        <xdr:cNvPr id="7" name="Düz Ok Bağlayıcısı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0981267" y="2249169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191104</xdr:colOff>
      <xdr:row>3</xdr:row>
      <xdr:rowOff>221344</xdr:rowOff>
    </xdr:from>
    <xdr:to>
      <xdr:col>26</xdr:col>
      <xdr:colOff>191105</xdr:colOff>
      <xdr:row>4</xdr:row>
      <xdr:rowOff>128210</xdr:rowOff>
    </xdr:to>
    <xdr:cxnSp macro="">
      <xdr:nvCxnSpPr>
        <xdr:cNvPr id="8" name="Düz Ok Bağlayıcısı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2135454" y="2267314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14514</xdr:colOff>
      <xdr:row>1</xdr:row>
      <xdr:rowOff>309638</xdr:rowOff>
    </xdr:from>
    <xdr:to>
      <xdr:col>27</xdr:col>
      <xdr:colOff>14514</xdr:colOff>
      <xdr:row>2</xdr:row>
      <xdr:rowOff>191105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2153174" y="603008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1209</xdr:colOff>
      <xdr:row>1</xdr:row>
      <xdr:rowOff>343505</xdr:rowOff>
    </xdr:from>
    <xdr:to>
      <xdr:col>33</xdr:col>
      <xdr:colOff>1209</xdr:colOff>
      <xdr:row>2</xdr:row>
      <xdr:rowOff>224972</xdr:rowOff>
    </xdr:to>
    <xdr:cxnSp macro="">
      <xdr:nvCxnSpPr>
        <xdr:cNvPr id="10" name="Düz Ok Bağlayıcısı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3305729" y="636875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193523</xdr:colOff>
      <xdr:row>3</xdr:row>
      <xdr:rowOff>221343</xdr:rowOff>
    </xdr:from>
    <xdr:to>
      <xdr:col>32</xdr:col>
      <xdr:colOff>193524</xdr:colOff>
      <xdr:row>4</xdr:row>
      <xdr:rowOff>128209</xdr:rowOff>
    </xdr:to>
    <xdr:cxnSp macro="">
      <xdr:nvCxnSpPr>
        <xdr:cNvPr id="11" name="Düz Ok Bağlayıcısı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3303733" y="226731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6049</xdr:colOff>
      <xdr:row>3</xdr:row>
      <xdr:rowOff>351970</xdr:rowOff>
    </xdr:from>
    <xdr:to>
      <xdr:col>77</xdr:col>
      <xdr:colOff>6050</xdr:colOff>
      <xdr:row>4</xdr:row>
      <xdr:rowOff>258836</xdr:rowOff>
    </xdr:to>
    <xdr:cxnSp macro="">
      <xdr:nvCxnSpPr>
        <xdr:cNvPr id="12" name="Düz Ok Bağlayıcısı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24729139" y="2397940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</xdr:row>
      <xdr:rowOff>315686</xdr:rowOff>
    </xdr:from>
    <xdr:to>
      <xdr:col>77</xdr:col>
      <xdr:colOff>0</xdr:colOff>
      <xdr:row>2</xdr:row>
      <xdr:rowOff>197153</xdr:rowOff>
    </xdr:to>
    <xdr:cxnSp macro="">
      <xdr:nvCxnSpPr>
        <xdr:cNvPr id="13" name="Düz Ok Bağlayıcısı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4723090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152401</xdr:colOff>
      <xdr:row>1</xdr:row>
      <xdr:rowOff>326571</xdr:rowOff>
    </xdr:from>
    <xdr:to>
      <xdr:col>82</xdr:col>
      <xdr:colOff>152401</xdr:colOff>
      <xdr:row>2</xdr:row>
      <xdr:rowOff>208038</xdr:rowOff>
    </xdr:to>
    <xdr:cxnSp macro="">
      <xdr:nvCxnSpPr>
        <xdr:cNvPr id="14" name="Düz Ok Bağlayıcısı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5847041" y="61994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141514</xdr:colOff>
      <xdr:row>3</xdr:row>
      <xdr:rowOff>348343</xdr:rowOff>
    </xdr:from>
    <xdr:to>
      <xdr:col>82</xdr:col>
      <xdr:colOff>141515</xdr:colOff>
      <xdr:row>4</xdr:row>
      <xdr:rowOff>255209</xdr:rowOff>
    </xdr:to>
    <xdr:cxnSp macro="">
      <xdr:nvCxnSpPr>
        <xdr:cNvPr id="15" name="Düz Ok Bağlayıcısı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25836154" y="239431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174173</xdr:colOff>
      <xdr:row>0</xdr:row>
      <xdr:rowOff>533399</xdr:rowOff>
    </xdr:from>
    <xdr:to>
      <xdr:col>86</xdr:col>
      <xdr:colOff>54430</xdr:colOff>
      <xdr:row>0</xdr:row>
      <xdr:rowOff>533399</xdr:rowOff>
    </xdr:to>
    <xdr:cxnSp macro="">
      <xdr:nvCxnSpPr>
        <xdr:cNvPr id="16" name="Düz Ok Bağlayıcısı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>
          <a:off x="25285883" y="293369"/>
          <a:ext cx="1240427" cy="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152401</xdr:colOff>
      <xdr:row>0</xdr:row>
      <xdr:rowOff>0</xdr:rowOff>
    </xdr:from>
    <xdr:to>
      <xdr:col>86</xdr:col>
      <xdr:colOff>9071</xdr:colOff>
      <xdr:row>0</xdr:row>
      <xdr:rowOff>440267</xdr:rowOff>
    </xdr:to>
    <xdr:sp macro="" textlink="">
      <xdr:nvSpPr>
        <xdr:cNvPr id="17" name="Metin kutus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292561" y="0"/>
          <a:ext cx="2188390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/>
            <a:t>İŞ</a:t>
          </a:r>
          <a:r>
            <a:rPr lang="tr-TR" sz="1100" baseline="0"/>
            <a:t> PROGRAMINDA GÖSTERİLEN HEDEF TESLİM TARİHİ</a:t>
          </a:r>
          <a:endParaRPr lang="tr-TR" sz="1100"/>
        </a:p>
      </xdr:txBody>
    </xdr:sp>
    <xdr:clientData/>
  </xdr:twoCellAnchor>
  <xdr:twoCellAnchor>
    <xdr:from>
      <xdr:col>39</xdr:col>
      <xdr:colOff>0</xdr:colOff>
      <xdr:row>3</xdr:row>
      <xdr:rowOff>250371</xdr:rowOff>
    </xdr:from>
    <xdr:to>
      <xdr:col>39</xdr:col>
      <xdr:colOff>1</xdr:colOff>
      <xdr:row>4</xdr:row>
      <xdr:rowOff>157237</xdr:rowOff>
    </xdr:to>
    <xdr:cxnSp macro="">
      <xdr:nvCxnSpPr>
        <xdr:cNvPr id="18" name="Düz Ok Bağlayıcısı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14904720" y="229634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</xdr:row>
      <xdr:rowOff>315685</xdr:rowOff>
    </xdr:from>
    <xdr:to>
      <xdr:col>39</xdr:col>
      <xdr:colOff>0</xdr:colOff>
      <xdr:row>2</xdr:row>
      <xdr:rowOff>197152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4904720" y="609055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163286</xdr:colOff>
      <xdr:row>1</xdr:row>
      <xdr:rowOff>337458</xdr:rowOff>
    </xdr:from>
    <xdr:to>
      <xdr:col>44</xdr:col>
      <xdr:colOff>163286</xdr:colOff>
      <xdr:row>2</xdr:row>
      <xdr:rowOff>218925</xdr:rowOff>
    </xdr:to>
    <xdr:cxnSp macro="">
      <xdr:nvCxnSpPr>
        <xdr:cNvPr id="20" name="Düz Ok Bağlayıcısı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6473896" y="630828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163286</xdr:colOff>
      <xdr:row>3</xdr:row>
      <xdr:rowOff>261257</xdr:rowOff>
    </xdr:from>
    <xdr:to>
      <xdr:col>44</xdr:col>
      <xdr:colOff>163287</xdr:colOff>
      <xdr:row>4</xdr:row>
      <xdr:rowOff>168123</xdr:rowOff>
    </xdr:to>
    <xdr:cxnSp macro="">
      <xdr:nvCxnSpPr>
        <xdr:cNvPr id="21" name="Düz Ok Bağlayıcısı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16473896" y="2307227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185057</xdr:colOff>
      <xdr:row>3</xdr:row>
      <xdr:rowOff>250372</xdr:rowOff>
    </xdr:from>
    <xdr:to>
      <xdr:col>50</xdr:col>
      <xdr:colOff>185058</xdr:colOff>
      <xdr:row>4</xdr:row>
      <xdr:rowOff>157238</xdr:rowOff>
    </xdr:to>
    <xdr:cxnSp macro="">
      <xdr:nvCxnSpPr>
        <xdr:cNvPr id="22" name="Düz Ok Bağlayıcısı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17661527" y="2296342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185056</xdr:colOff>
      <xdr:row>1</xdr:row>
      <xdr:rowOff>326571</xdr:rowOff>
    </xdr:from>
    <xdr:to>
      <xdr:col>50</xdr:col>
      <xdr:colOff>185056</xdr:colOff>
      <xdr:row>2</xdr:row>
      <xdr:rowOff>208038</xdr:rowOff>
    </xdr:to>
    <xdr:cxnSp macro="">
      <xdr:nvCxnSpPr>
        <xdr:cNvPr id="23" name="Düz Ok Bağlayıcısı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7661526" y="61994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315686</xdr:colOff>
      <xdr:row>1</xdr:row>
      <xdr:rowOff>315686</xdr:rowOff>
    </xdr:from>
    <xdr:to>
      <xdr:col>56</xdr:col>
      <xdr:colOff>315686</xdr:colOff>
      <xdr:row>2</xdr:row>
      <xdr:rowOff>197153</xdr:rowOff>
    </xdr:to>
    <xdr:cxnSp macro="">
      <xdr:nvCxnSpPr>
        <xdr:cNvPr id="24" name="Düz Ok Bağlayıcısı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9247576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</xdr:colOff>
      <xdr:row>3</xdr:row>
      <xdr:rowOff>283029</xdr:rowOff>
    </xdr:from>
    <xdr:to>
      <xdr:col>57</xdr:col>
      <xdr:colOff>2</xdr:colOff>
      <xdr:row>4</xdr:row>
      <xdr:rowOff>189895</xdr:rowOff>
    </xdr:to>
    <xdr:cxnSp macro="">
      <xdr:nvCxnSpPr>
        <xdr:cNvPr id="25" name="Düz Ok Bağlayıcısı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9270981" y="2328999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315686</xdr:colOff>
      <xdr:row>1</xdr:row>
      <xdr:rowOff>315686</xdr:rowOff>
    </xdr:from>
    <xdr:to>
      <xdr:col>69</xdr:col>
      <xdr:colOff>315686</xdr:colOff>
      <xdr:row>2</xdr:row>
      <xdr:rowOff>197153</xdr:rowOff>
    </xdr:to>
    <xdr:cxnSp macro="">
      <xdr:nvCxnSpPr>
        <xdr:cNvPr id="26" name="Düz Ok Bağlayıcısı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22760396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315687</xdr:colOff>
      <xdr:row>3</xdr:row>
      <xdr:rowOff>381001</xdr:rowOff>
    </xdr:from>
    <xdr:to>
      <xdr:col>69</xdr:col>
      <xdr:colOff>315688</xdr:colOff>
      <xdr:row>4</xdr:row>
      <xdr:rowOff>287867</xdr:rowOff>
    </xdr:to>
    <xdr:cxnSp macro="">
      <xdr:nvCxnSpPr>
        <xdr:cNvPr id="27" name="Düz Ok Bağlayıcısı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22760397" y="242697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10886</xdr:colOff>
      <xdr:row>1</xdr:row>
      <xdr:rowOff>348343</xdr:rowOff>
    </xdr:from>
    <xdr:to>
      <xdr:col>63</xdr:col>
      <xdr:colOff>10886</xdr:colOff>
      <xdr:row>2</xdr:row>
      <xdr:rowOff>229810</xdr:rowOff>
    </xdr:to>
    <xdr:cxnSp macro="">
      <xdr:nvCxnSpPr>
        <xdr:cNvPr id="28" name="Düz Ok Bağlayıcısı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20882066" y="641713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10887</xdr:colOff>
      <xdr:row>3</xdr:row>
      <xdr:rowOff>195944</xdr:rowOff>
    </xdr:from>
    <xdr:to>
      <xdr:col>63</xdr:col>
      <xdr:colOff>10888</xdr:colOff>
      <xdr:row>4</xdr:row>
      <xdr:rowOff>102810</xdr:rowOff>
    </xdr:to>
    <xdr:cxnSp macro="">
      <xdr:nvCxnSpPr>
        <xdr:cNvPr id="29" name="Düz Ok Bağlayıcısı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20882067" y="2241914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172358</xdr:colOff>
      <xdr:row>0</xdr:row>
      <xdr:rowOff>135164</xdr:rowOff>
    </xdr:from>
    <xdr:to>
      <xdr:col>11</xdr:col>
      <xdr:colOff>172359</xdr:colOff>
      <xdr:row>1</xdr:row>
      <xdr:rowOff>304801</xdr:rowOff>
    </xdr:to>
    <xdr:cxnSp macro="">
      <xdr:nvCxnSpPr>
        <xdr:cNvPr id="30" name="Düz Bağlayıcı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 flipV="1">
          <a:off x="9202058" y="135164"/>
          <a:ext cx="1" cy="463007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86</xdr:col>
      <xdr:colOff>12700</xdr:colOff>
      <xdr:row>0</xdr:row>
      <xdr:rowOff>254000</xdr:rowOff>
    </xdr:from>
    <xdr:to>
      <xdr:col>86</xdr:col>
      <xdr:colOff>61472</xdr:colOff>
      <xdr:row>2</xdr:row>
      <xdr:rowOff>956645</xdr:rowOff>
    </xdr:to>
    <xdr:pic>
      <xdr:nvPicPr>
        <xdr:cNvPr id="31" name="Resim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84580" y="254000"/>
          <a:ext cx="48772" cy="1430355"/>
        </a:xfrm>
        <a:prstGeom prst="rect">
          <a:avLst/>
        </a:prstGeom>
      </xdr:spPr>
    </xdr:pic>
    <xdr:clientData/>
  </xdr:twoCellAnchor>
  <xdr:twoCellAnchor>
    <xdr:from>
      <xdr:col>11</xdr:col>
      <xdr:colOff>177497</xdr:colOff>
      <xdr:row>0</xdr:row>
      <xdr:rowOff>535215</xdr:rowOff>
    </xdr:from>
    <xdr:to>
      <xdr:col>22</xdr:col>
      <xdr:colOff>15875</xdr:colOff>
      <xdr:row>0</xdr:row>
      <xdr:rowOff>535216</xdr:rowOff>
    </xdr:to>
    <xdr:cxnSp macro="">
      <xdr:nvCxnSpPr>
        <xdr:cNvPr id="32" name="Düz Ok Bağlayıcısı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 flipV="1">
          <a:off x="9207197" y="295185"/>
          <a:ext cx="1975788" cy="1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34925</xdr:colOff>
      <xdr:row>0</xdr:row>
      <xdr:rowOff>0</xdr:rowOff>
    </xdr:from>
    <xdr:to>
      <xdr:col>24</xdr:col>
      <xdr:colOff>130628</xdr:colOff>
      <xdr:row>0</xdr:row>
      <xdr:rowOff>440267</xdr:rowOff>
    </xdr:to>
    <xdr:sp macro="" textlink="">
      <xdr:nvSpPr>
        <xdr:cNvPr id="33" name="Metin kutusu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9258935" y="0"/>
          <a:ext cx="2427423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aseline="0"/>
            <a:t>TEDARİK TALEBİNİN (Ekleri İle Birlikte) YAPILACAĞI EN GEÇ TARİH</a:t>
          </a:r>
          <a:endParaRPr lang="tr-TR" sz="1100"/>
        </a:p>
      </xdr:txBody>
    </xdr:sp>
    <xdr:clientData/>
  </xdr:twoCellAnchor>
  <xdr:twoCellAnchor>
    <xdr:from>
      <xdr:col>4</xdr:col>
      <xdr:colOff>66753</xdr:colOff>
      <xdr:row>2</xdr:row>
      <xdr:rowOff>292666</xdr:rowOff>
    </xdr:from>
    <xdr:to>
      <xdr:col>4</xdr:col>
      <xdr:colOff>1814712</xdr:colOff>
      <xdr:row>2</xdr:row>
      <xdr:rowOff>1007041</xdr:rowOff>
    </xdr:to>
    <xdr:sp macro="" textlink="">
      <xdr:nvSpPr>
        <xdr:cNvPr id="34" name="Metin kutusu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 rot="1422279">
          <a:off x="3011883" y="1020376"/>
          <a:ext cx="1747959" cy="7143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 b="1"/>
            <a:t>OPERASYONEL</a:t>
          </a:r>
          <a:r>
            <a:rPr lang="tr-TR" sz="1200" b="1" baseline="0"/>
            <a:t> FAALİYETLER VE SÜRELERİ</a:t>
          </a:r>
          <a:endParaRPr lang="tr-TR" sz="1200" b="1"/>
        </a:p>
      </xdr:txBody>
    </xdr:sp>
    <xdr:clientData/>
  </xdr:twoCellAnchor>
  <xdr:twoCellAnchor>
    <xdr:from>
      <xdr:col>1</xdr:col>
      <xdr:colOff>104775</xdr:colOff>
      <xdr:row>2</xdr:row>
      <xdr:rowOff>1085850</xdr:rowOff>
    </xdr:from>
    <xdr:to>
      <xdr:col>4</xdr:col>
      <xdr:colOff>209550</xdr:colOff>
      <xdr:row>3</xdr:row>
      <xdr:rowOff>371475</xdr:rowOff>
    </xdr:to>
    <xdr:sp macro="" textlink="">
      <xdr:nvSpPr>
        <xdr:cNvPr id="35" name="Metin kutusu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748665" y="1813560"/>
          <a:ext cx="2406015" cy="60388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  <a:p>
          <a:pPr algn="ctr"/>
          <a:r>
            <a:rPr lang="tr-TR" sz="1200" b="1"/>
            <a:t>TEDARİK</a:t>
          </a:r>
          <a:r>
            <a:rPr lang="tr-TR" sz="1200" b="1" baseline="0"/>
            <a:t> TİPLERİ</a:t>
          </a:r>
          <a:endParaRPr lang="tr-TR" sz="1200" b="1"/>
        </a:p>
      </xdr:txBody>
    </xdr:sp>
    <xdr:clientData/>
  </xdr:twoCellAnchor>
  <xdr:twoCellAnchor>
    <xdr:from>
      <xdr:col>4</xdr:col>
      <xdr:colOff>1809750</xdr:colOff>
      <xdr:row>1</xdr:row>
      <xdr:rowOff>95250</xdr:rowOff>
    </xdr:from>
    <xdr:to>
      <xdr:col>5</xdr:col>
      <xdr:colOff>1066800</xdr:colOff>
      <xdr:row>2</xdr:row>
      <xdr:rowOff>180975</xdr:rowOff>
    </xdr:to>
    <xdr:sp macro="" textlink="">
      <xdr:nvSpPr>
        <xdr:cNvPr id="36" name="Metin kutusu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4754880" y="388620"/>
          <a:ext cx="1756410" cy="5200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  <a:p>
          <a:r>
            <a:rPr lang="tr-TR" sz="1200" b="1"/>
            <a:t>SORUMLULAR</a:t>
          </a:r>
        </a:p>
      </xdr:txBody>
    </xdr:sp>
    <xdr:clientData/>
  </xdr:twoCellAnchor>
  <xdr:twoCellAnchor>
    <xdr:from>
      <xdr:col>5</xdr:col>
      <xdr:colOff>2449286</xdr:colOff>
      <xdr:row>0</xdr:row>
      <xdr:rowOff>533400</xdr:rowOff>
    </xdr:from>
    <xdr:to>
      <xdr:col>12</xdr:col>
      <xdr:colOff>1</xdr:colOff>
      <xdr:row>0</xdr:row>
      <xdr:rowOff>544288</xdr:rowOff>
    </xdr:to>
    <xdr:cxnSp macro="">
      <xdr:nvCxnSpPr>
        <xdr:cNvPr id="37" name="Düz Ok Bağlayıcısı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H="1" flipV="1">
          <a:off x="7893776" y="293370"/>
          <a:ext cx="1330235" cy="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1197429</xdr:colOff>
      <xdr:row>0</xdr:row>
      <xdr:rowOff>0</xdr:rowOff>
    </xdr:from>
    <xdr:to>
      <xdr:col>11</xdr:col>
      <xdr:colOff>106589</xdr:colOff>
      <xdr:row>0</xdr:row>
      <xdr:rowOff>440267</xdr:rowOff>
    </xdr:to>
    <xdr:sp macro="" textlink="">
      <xdr:nvSpPr>
        <xdr:cNvPr id="38" name="Metin kutusu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6641919" y="0"/>
          <a:ext cx="2494370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aseline="0"/>
            <a:t>TEDARİK PLANININ HAZIRLANMASI İLE BİRLİKTE PQ SÜRECİ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2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1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5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4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view="pageBreakPreview" zoomScale="80" zoomScaleNormal="100" zoomScaleSheetLayoutView="80" workbookViewId="0">
      <selection activeCell="J28" sqref="J28"/>
    </sheetView>
  </sheetViews>
  <sheetFormatPr defaultRowHeight="14.4" x14ac:dyDescent="0.3"/>
  <cols>
    <col min="1" max="1" width="1.5546875" style="1" customWidth="1"/>
    <col min="2" max="2" width="4.44140625" style="1" customWidth="1"/>
    <col min="3" max="3" width="12.44140625" style="1" customWidth="1"/>
    <col min="4" max="4" width="14.44140625" style="1" customWidth="1"/>
    <col min="5" max="5" width="24.33203125" style="1" customWidth="1"/>
    <col min="6" max="6" width="21.5546875" style="1" customWidth="1"/>
    <col min="7" max="8" width="7.5546875" style="1" customWidth="1"/>
    <col min="9" max="9" width="10.21875" style="1" customWidth="1"/>
    <col min="10" max="10" width="18.5546875" style="1" customWidth="1"/>
    <col min="11" max="11" width="15.21875" style="1" bestFit="1" customWidth="1"/>
    <col min="12" max="12" width="6" style="1" customWidth="1"/>
    <col min="13" max="13" width="18.5546875" style="1" customWidth="1"/>
    <col min="14" max="14" width="1.5546875" style="1" customWidth="1"/>
    <col min="15" max="15" width="11" style="1" bestFit="1" customWidth="1"/>
    <col min="16" max="16384" width="8.88671875" style="1"/>
  </cols>
  <sheetData>
    <row r="1" spans="2:13" ht="3" customHeight="1" thickBot="1" x14ac:dyDescent="0.35"/>
    <row r="2" spans="2:13" ht="21" customHeight="1" x14ac:dyDescent="0.3">
      <c r="B2" s="181"/>
      <c r="C2" s="182"/>
      <c r="D2" s="182"/>
      <c r="E2" s="175" t="s">
        <v>29</v>
      </c>
      <c r="F2" s="176"/>
      <c r="G2" s="176"/>
      <c r="H2" s="176"/>
      <c r="I2" s="176"/>
      <c r="J2" s="177"/>
      <c r="K2" s="157" t="s">
        <v>25</v>
      </c>
      <c r="L2" s="158" t="s">
        <v>16</v>
      </c>
      <c r="M2" s="159" t="s">
        <v>23</v>
      </c>
    </row>
    <row r="3" spans="2:13" ht="21" customHeight="1" x14ac:dyDescent="0.3">
      <c r="B3" s="183"/>
      <c r="C3" s="184"/>
      <c r="D3" s="184"/>
      <c r="E3" s="403" t="s">
        <v>179</v>
      </c>
      <c r="F3" s="404"/>
      <c r="G3" s="404"/>
      <c r="H3" s="404"/>
      <c r="I3" s="404"/>
      <c r="J3" s="405"/>
      <c r="K3" s="160" t="s">
        <v>26</v>
      </c>
      <c r="L3" s="161" t="s">
        <v>16</v>
      </c>
      <c r="M3" s="162" t="s">
        <v>180</v>
      </c>
    </row>
    <row r="4" spans="2:13" ht="21" customHeight="1" x14ac:dyDescent="0.3">
      <c r="B4" s="183"/>
      <c r="C4" s="184"/>
      <c r="D4" s="184"/>
      <c r="E4" s="403"/>
      <c r="F4" s="404"/>
      <c r="G4" s="404"/>
      <c r="H4" s="404"/>
      <c r="I4" s="404"/>
      <c r="J4" s="405"/>
      <c r="K4" s="160" t="s">
        <v>24</v>
      </c>
      <c r="L4" s="161" t="s">
        <v>16</v>
      </c>
      <c r="M4" s="163" t="s">
        <v>47</v>
      </c>
    </row>
    <row r="5" spans="2:13" ht="21" customHeight="1" thickBot="1" x14ac:dyDescent="0.35">
      <c r="B5" s="185"/>
      <c r="C5" s="186"/>
      <c r="D5" s="186"/>
      <c r="E5" s="178" t="s">
        <v>30</v>
      </c>
      <c r="F5" s="179"/>
      <c r="G5" s="179"/>
      <c r="H5" s="179"/>
      <c r="I5" s="179"/>
      <c r="J5" s="180"/>
      <c r="K5" s="164" t="s">
        <v>27</v>
      </c>
      <c r="L5" s="165" t="s">
        <v>16</v>
      </c>
      <c r="M5" s="166" t="s">
        <v>28</v>
      </c>
    </row>
    <row r="6" spans="2:13" ht="21" customHeight="1" thickBot="1" x14ac:dyDescent="0.3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3" ht="39" customHeight="1" thickBot="1" x14ac:dyDescent="0.35">
      <c r="B7" s="249" t="s">
        <v>32</v>
      </c>
      <c r="C7" s="250"/>
      <c r="D7" s="251"/>
      <c r="E7" s="257"/>
      <c r="F7" s="250"/>
      <c r="G7" s="250"/>
      <c r="H7" s="258"/>
      <c r="I7" s="39" t="s">
        <v>48</v>
      </c>
      <c r="J7" s="38"/>
      <c r="K7" s="43" t="s">
        <v>31</v>
      </c>
      <c r="L7" s="174" t="s">
        <v>16</v>
      </c>
      <c r="M7" s="37"/>
    </row>
    <row r="8" spans="2:13" ht="15" customHeight="1" thickBot="1" x14ac:dyDescent="0.3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3" ht="30" customHeight="1" x14ac:dyDescent="0.3">
      <c r="B9" s="25" t="s">
        <v>1</v>
      </c>
      <c r="C9" s="168" t="s">
        <v>169</v>
      </c>
      <c r="D9" s="168" t="s">
        <v>6</v>
      </c>
      <c r="E9" s="24" t="s">
        <v>0</v>
      </c>
      <c r="F9" s="205" t="s">
        <v>17</v>
      </c>
      <c r="G9" s="206"/>
      <c r="H9" s="23" t="s">
        <v>2</v>
      </c>
      <c r="I9" s="18" t="s">
        <v>3</v>
      </c>
      <c r="J9" s="32" t="s">
        <v>33</v>
      </c>
      <c r="K9" s="32" t="s">
        <v>35</v>
      </c>
      <c r="L9" s="205" t="s">
        <v>34</v>
      </c>
      <c r="M9" s="252"/>
    </row>
    <row r="10" spans="2:13" ht="30" customHeight="1" x14ac:dyDescent="0.3">
      <c r="B10" s="5">
        <v>1</v>
      </c>
      <c r="C10" s="169"/>
      <c r="D10" s="169"/>
      <c r="E10" s="2"/>
      <c r="F10" s="207"/>
      <c r="G10" s="208"/>
      <c r="H10" s="20"/>
      <c r="I10" s="15"/>
      <c r="J10" s="12"/>
      <c r="K10" s="2"/>
      <c r="L10" s="253"/>
      <c r="M10" s="254"/>
    </row>
    <row r="11" spans="2:13" ht="30" customHeight="1" x14ac:dyDescent="0.3">
      <c r="B11" s="6">
        <v>2</v>
      </c>
      <c r="C11" s="170"/>
      <c r="D11" s="170"/>
      <c r="E11" s="3"/>
      <c r="F11" s="255"/>
      <c r="G11" s="256"/>
      <c r="H11" s="21"/>
      <c r="I11" s="16"/>
      <c r="J11" s="13"/>
      <c r="K11" s="3"/>
      <c r="L11" s="253"/>
      <c r="M11" s="254"/>
    </row>
    <row r="12" spans="2:13" ht="30" customHeight="1" x14ac:dyDescent="0.3">
      <c r="B12" s="36">
        <v>3</v>
      </c>
      <c r="C12" s="171"/>
      <c r="D12" s="171"/>
      <c r="E12" s="3"/>
      <c r="F12" s="255"/>
      <c r="G12" s="256"/>
      <c r="H12" s="21"/>
      <c r="I12" s="16"/>
      <c r="J12" s="13"/>
      <c r="K12" s="3"/>
      <c r="L12" s="253"/>
      <c r="M12" s="254"/>
    </row>
    <row r="13" spans="2:13" ht="30" customHeight="1" thickBot="1" x14ac:dyDescent="0.35">
      <c r="B13" s="7">
        <v>4</v>
      </c>
      <c r="C13" s="172"/>
      <c r="D13" s="172"/>
      <c r="E13" s="4"/>
      <c r="F13" s="245"/>
      <c r="G13" s="246"/>
      <c r="H13" s="22"/>
      <c r="I13" s="17"/>
      <c r="J13" s="14"/>
      <c r="K13" s="4"/>
      <c r="L13" s="237"/>
      <c r="M13" s="238"/>
    </row>
    <row r="14" spans="2:13" ht="9" customHeight="1" thickBot="1" x14ac:dyDescent="0.35"/>
    <row r="15" spans="2:13" ht="30" customHeight="1" x14ac:dyDescent="0.3">
      <c r="B15" s="25" t="s">
        <v>1</v>
      </c>
      <c r="C15" s="247" t="s">
        <v>170</v>
      </c>
      <c r="D15" s="248"/>
      <c r="E15" s="24"/>
      <c r="F15" s="19" t="s">
        <v>5</v>
      </c>
      <c r="G15" s="26" t="s">
        <v>10</v>
      </c>
      <c r="H15" s="27" t="s">
        <v>38</v>
      </c>
      <c r="I15" s="173" t="s">
        <v>11</v>
      </c>
      <c r="J15" s="23" t="s">
        <v>6</v>
      </c>
      <c r="K15" s="24" t="s">
        <v>4</v>
      </c>
      <c r="L15" s="32" t="s">
        <v>35</v>
      </c>
      <c r="M15" s="33" t="s">
        <v>34</v>
      </c>
    </row>
    <row r="16" spans="2:13" ht="24" customHeight="1" x14ac:dyDescent="0.3">
      <c r="B16" s="5">
        <v>1</v>
      </c>
      <c r="C16" s="218" t="s">
        <v>18</v>
      </c>
      <c r="D16" s="219"/>
      <c r="E16" s="8"/>
      <c r="F16" s="28"/>
      <c r="G16" s="20"/>
      <c r="H16" s="2"/>
      <c r="I16" s="15"/>
      <c r="J16" s="20"/>
      <c r="K16" s="12"/>
      <c r="L16" s="2"/>
      <c r="M16" s="9"/>
    </row>
    <row r="17" spans="2:13" ht="24" customHeight="1" x14ac:dyDescent="0.3">
      <c r="B17" s="6">
        <v>2</v>
      </c>
      <c r="C17" s="243" t="s">
        <v>19</v>
      </c>
      <c r="D17" s="244"/>
      <c r="E17" s="31"/>
      <c r="F17" s="29"/>
      <c r="G17" s="21"/>
      <c r="H17" s="3"/>
      <c r="I17" s="16"/>
      <c r="J17" s="21"/>
      <c r="K17" s="13"/>
      <c r="L17" s="3"/>
      <c r="M17" s="10"/>
    </row>
    <row r="18" spans="2:13" ht="24" customHeight="1" x14ac:dyDescent="0.3">
      <c r="B18" s="6">
        <v>3</v>
      </c>
      <c r="C18" s="243" t="s">
        <v>39</v>
      </c>
      <c r="D18" s="244"/>
      <c r="E18" s="31"/>
      <c r="F18" s="29"/>
      <c r="G18" s="21"/>
      <c r="H18" s="3"/>
      <c r="I18" s="16"/>
      <c r="J18" s="21"/>
      <c r="K18" s="13"/>
      <c r="L18" s="3"/>
      <c r="M18" s="10"/>
    </row>
    <row r="19" spans="2:13" ht="24" customHeight="1" x14ac:dyDescent="0.3">
      <c r="B19" s="6">
        <v>4</v>
      </c>
      <c r="C19" s="243" t="s">
        <v>40</v>
      </c>
      <c r="D19" s="244"/>
      <c r="E19" s="31"/>
      <c r="F19" s="29"/>
      <c r="G19" s="21"/>
      <c r="H19" s="3"/>
      <c r="I19" s="16"/>
      <c r="J19" s="21"/>
      <c r="K19" s="13"/>
      <c r="L19" s="3"/>
      <c r="M19" s="10"/>
    </row>
    <row r="20" spans="2:13" ht="24" customHeight="1" x14ac:dyDescent="0.3">
      <c r="B20" s="6">
        <v>5</v>
      </c>
      <c r="C20" s="243" t="s">
        <v>8</v>
      </c>
      <c r="D20" s="244"/>
      <c r="E20" s="31"/>
      <c r="F20" s="29"/>
      <c r="G20" s="21"/>
      <c r="H20" s="3"/>
      <c r="I20" s="16"/>
      <c r="J20" s="21"/>
      <c r="K20" s="13"/>
      <c r="L20" s="3"/>
      <c r="M20" s="10"/>
    </row>
    <row r="21" spans="2:13" ht="24" customHeight="1" x14ac:dyDescent="0.3">
      <c r="B21" s="6">
        <v>6</v>
      </c>
      <c r="C21" s="243" t="s">
        <v>20</v>
      </c>
      <c r="D21" s="244"/>
      <c r="E21" s="31"/>
      <c r="F21" s="29"/>
      <c r="G21" s="21"/>
      <c r="H21" s="3"/>
      <c r="I21" s="16"/>
      <c r="J21" s="21"/>
      <c r="K21" s="13"/>
      <c r="L21" s="3"/>
      <c r="M21" s="10"/>
    </row>
    <row r="22" spans="2:13" ht="24" customHeight="1" x14ac:dyDescent="0.3">
      <c r="B22" s="6">
        <v>7</v>
      </c>
      <c r="C22" s="243" t="s">
        <v>22</v>
      </c>
      <c r="D22" s="244"/>
      <c r="E22" s="31"/>
      <c r="F22" s="29"/>
      <c r="G22" s="21"/>
      <c r="H22" s="3"/>
      <c r="I22" s="16"/>
      <c r="J22" s="21"/>
      <c r="K22" s="13"/>
      <c r="L22" s="3"/>
      <c r="M22" s="10"/>
    </row>
    <row r="23" spans="2:13" ht="24" customHeight="1" x14ac:dyDescent="0.3">
      <c r="B23" s="6">
        <v>8</v>
      </c>
      <c r="C23" s="243" t="s">
        <v>9</v>
      </c>
      <c r="D23" s="244"/>
      <c r="E23" s="31"/>
      <c r="F23" s="29"/>
      <c r="G23" s="21"/>
      <c r="H23" s="3"/>
      <c r="I23" s="16"/>
      <c r="J23" s="21"/>
      <c r="K23" s="13"/>
      <c r="L23" s="3"/>
      <c r="M23" s="10"/>
    </row>
    <row r="24" spans="2:13" ht="24" customHeight="1" x14ac:dyDescent="0.3">
      <c r="B24" s="6">
        <v>9</v>
      </c>
      <c r="C24" s="243" t="s">
        <v>21</v>
      </c>
      <c r="D24" s="244"/>
      <c r="E24" s="31"/>
      <c r="F24" s="29"/>
      <c r="G24" s="21"/>
      <c r="H24" s="3"/>
      <c r="I24" s="16"/>
      <c r="J24" s="21"/>
      <c r="K24" s="13"/>
      <c r="L24" s="3"/>
      <c r="M24" s="10"/>
    </row>
    <row r="25" spans="2:13" ht="24" customHeight="1" x14ac:dyDescent="0.3">
      <c r="B25" s="6">
        <v>10</v>
      </c>
      <c r="C25" s="239" t="s">
        <v>42</v>
      </c>
      <c r="D25" s="240"/>
      <c r="E25" s="31"/>
      <c r="F25" s="29"/>
      <c r="G25" s="21"/>
      <c r="H25" s="3"/>
      <c r="I25" s="16"/>
      <c r="J25" s="21"/>
      <c r="K25" s="13"/>
      <c r="L25" s="3"/>
      <c r="M25" s="10"/>
    </row>
    <row r="26" spans="2:13" ht="24" customHeight="1" x14ac:dyDescent="0.3">
      <c r="B26" s="6">
        <v>11</v>
      </c>
      <c r="C26" s="239" t="s">
        <v>41</v>
      </c>
      <c r="D26" s="240"/>
      <c r="E26" s="31"/>
      <c r="F26" s="29"/>
      <c r="G26" s="21"/>
      <c r="H26" s="3"/>
      <c r="I26" s="16"/>
      <c r="J26" s="21"/>
      <c r="K26" s="13"/>
      <c r="L26" s="3"/>
      <c r="M26" s="10"/>
    </row>
    <row r="27" spans="2:13" ht="24" customHeight="1" x14ac:dyDescent="0.3">
      <c r="B27" s="6">
        <v>10</v>
      </c>
      <c r="C27" s="239" t="s">
        <v>43</v>
      </c>
      <c r="D27" s="240"/>
      <c r="E27" s="31"/>
      <c r="F27" s="29"/>
      <c r="G27" s="21"/>
      <c r="H27" s="3"/>
      <c r="I27" s="16"/>
      <c r="J27" s="21"/>
      <c r="K27" s="13"/>
      <c r="L27" s="3"/>
      <c r="M27" s="10"/>
    </row>
    <row r="28" spans="2:13" ht="24" customHeight="1" x14ac:dyDescent="0.3">
      <c r="B28" s="6">
        <v>11</v>
      </c>
      <c r="C28" s="239" t="s">
        <v>44</v>
      </c>
      <c r="D28" s="240"/>
      <c r="E28" s="31"/>
      <c r="F28" s="29"/>
      <c r="G28" s="21"/>
      <c r="H28" s="3"/>
      <c r="I28" s="16"/>
      <c r="J28" s="21"/>
      <c r="K28" s="13"/>
      <c r="L28" s="3"/>
      <c r="M28" s="10"/>
    </row>
    <row r="29" spans="2:13" ht="24" customHeight="1" thickBot="1" x14ac:dyDescent="0.35">
      <c r="B29" s="7">
        <v>12</v>
      </c>
      <c r="C29" s="241" t="s">
        <v>7</v>
      </c>
      <c r="D29" s="242"/>
      <c r="E29" s="4"/>
      <c r="F29" s="30"/>
      <c r="G29" s="22"/>
      <c r="H29" s="4"/>
      <c r="I29" s="17"/>
      <c r="J29" s="22"/>
      <c r="K29" s="14"/>
      <c r="L29" s="4"/>
      <c r="M29" s="11"/>
    </row>
    <row r="30" spans="2:13" ht="9" customHeight="1" thickBot="1" x14ac:dyDescent="0.3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 ht="33" customHeight="1" x14ac:dyDescent="0.3">
      <c r="B31" s="202" t="s">
        <v>175</v>
      </c>
      <c r="C31" s="203"/>
      <c r="D31" s="203"/>
      <c r="E31" s="204"/>
      <c r="F31" s="191"/>
      <c r="G31" s="191"/>
      <c r="H31" s="191"/>
      <c r="I31" s="191"/>
      <c r="J31" s="191"/>
      <c r="K31" s="191"/>
      <c r="L31" s="191"/>
      <c r="M31" s="192"/>
    </row>
    <row r="32" spans="2:13" ht="33" customHeight="1" x14ac:dyDescent="0.3">
      <c r="B32" s="195" t="s">
        <v>176</v>
      </c>
      <c r="C32" s="196"/>
      <c r="D32" s="196"/>
      <c r="E32" s="197"/>
      <c r="F32" s="34"/>
      <c r="G32" s="193" t="s">
        <v>174</v>
      </c>
      <c r="H32" s="194"/>
      <c r="I32" s="194"/>
      <c r="J32" s="34"/>
      <c r="K32" s="193" t="s">
        <v>171</v>
      </c>
      <c r="L32" s="194"/>
      <c r="M32" s="35"/>
    </row>
    <row r="33" spans="2:13" ht="33" customHeight="1" x14ac:dyDescent="0.3">
      <c r="B33" s="225" t="s">
        <v>177</v>
      </c>
      <c r="C33" s="226"/>
      <c r="D33" s="226"/>
      <c r="E33" s="227"/>
      <c r="F33" s="231"/>
      <c r="G33" s="232"/>
      <c r="H33" s="232"/>
      <c r="I33" s="232"/>
      <c r="J33" s="233"/>
      <c r="K33" s="223" t="s">
        <v>172</v>
      </c>
      <c r="L33" s="224"/>
      <c r="M33" s="35"/>
    </row>
    <row r="34" spans="2:13" ht="33" customHeight="1" x14ac:dyDescent="0.3">
      <c r="B34" s="228"/>
      <c r="C34" s="229"/>
      <c r="D34" s="229"/>
      <c r="E34" s="230"/>
      <c r="F34" s="234"/>
      <c r="G34" s="235"/>
      <c r="H34" s="235"/>
      <c r="I34" s="235"/>
      <c r="J34" s="236"/>
      <c r="K34" s="198" t="s">
        <v>173</v>
      </c>
      <c r="L34" s="199"/>
      <c r="M34" s="35"/>
    </row>
    <row r="35" spans="2:13" ht="54" customHeight="1" thickBot="1" x14ac:dyDescent="0.35">
      <c r="B35" s="188" t="s">
        <v>178</v>
      </c>
      <c r="C35" s="189"/>
      <c r="D35" s="189"/>
      <c r="E35" s="190"/>
      <c r="F35" s="200"/>
      <c r="G35" s="200"/>
      <c r="H35" s="200"/>
      <c r="I35" s="200"/>
      <c r="J35" s="200"/>
      <c r="K35" s="200"/>
      <c r="L35" s="200"/>
      <c r="M35" s="201"/>
    </row>
    <row r="36" spans="2:13" ht="9" customHeight="1" thickBot="1" x14ac:dyDescent="0.3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ht="24" customHeight="1" x14ac:dyDescent="0.3">
      <c r="B37" s="41"/>
      <c r="C37" s="42"/>
      <c r="D37" s="42"/>
      <c r="E37" s="42"/>
      <c r="F37" s="220" t="s">
        <v>14</v>
      </c>
      <c r="G37" s="220"/>
      <c r="H37" s="220" t="s">
        <v>37</v>
      </c>
      <c r="I37" s="220"/>
      <c r="J37" s="220"/>
      <c r="K37" s="220" t="s">
        <v>15</v>
      </c>
      <c r="L37" s="220"/>
      <c r="M37" s="221"/>
    </row>
    <row r="38" spans="2:13" ht="24" customHeight="1" x14ac:dyDescent="0.3">
      <c r="B38" s="213" t="s">
        <v>3</v>
      </c>
      <c r="C38" s="214"/>
      <c r="D38" s="214"/>
      <c r="E38" s="215"/>
      <c r="F38" s="215"/>
      <c r="G38" s="215"/>
      <c r="H38" s="215" t="s">
        <v>46</v>
      </c>
      <c r="I38" s="215"/>
      <c r="J38" s="215"/>
      <c r="K38" s="215" t="s">
        <v>45</v>
      </c>
      <c r="L38" s="215"/>
      <c r="M38" s="222"/>
    </row>
    <row r="39" spans="2:13" ht="39" customHeight="1" x14ac:dyDescent="0.3">
      <c r="B39" s="213" t="s">
        <v>12</v>
      </c>
      <c r="C39" s="214"/>
      <c r="D39" s="214"/>
      <c r="E39" s="215"/>
      <c r="F39" s="216"/>
      <c r="G39" s="216"/>
      <c r="H39" s="216"/>
      <c r="I39" s="216"/>
      <c r="J39" s="216"/>
      <c r="K39" s="216"/>
      <c r="L39" s="216"/>
      <c r="M39" s="217"/>
    </row>
    <row r="40" spans="2:13" ht="39" customHeight="1" x14ac:dyDescent="0.3">
      <c r="B40" s="213" t="s">
        <v>36</v>
      </c>
      <c r="C40" s="214"/>
      <c r="D40" s="214"/>
      <c r="E40" s="215"/>
      <c r="F40" s="216"/>
      <c r="G40" s="216"/>
      <c r="H40" s="216"/>
      <c r="I40" s="216"/>
      <c r="J40" s="216"/>
      <c r="K40" s="216"/>
      <c r="L40" s="216"/>
      <c r="M40" s="217"/>
    </row>
    <row r="41" spans="2:13" ht="39" customHeight="1" thickBot="1" x14ac:dyDescent="0.35">
      <c r="B41" s="210" t="s">
        <v>13</v>
      </c>
      <c r="C41" s="211"/>
      <c r="D41" s="211"/>
      <c r="E41" s="212"/>
      <c r="F41" s="187"/>
      <c r="G41" s="187"/>
      <c r="H41" s="187"/>
      <c r="I41" s="187"/>
      <c r="J41" s="187"/>
      <c r="K41" s="187"/>
      <c r="L41" s="187"/>
      <c r="M41" s="209"/>
    </row>
    <row r="42" spans="2:13" ht="3" customHeight="1" x14ac:dyDescent="0.3"/>
  </sheetData>
  <mergeCells count="61">
    <mergeCell ref="B7:D7"/>
    <mergeCell ref="L9:M9"/>
    <mergeCell ref="L10:M10"/>
    <mergeCell ref="L11:M11"/>
    <mergeCell ref="L12:M12"/>
    <mergeCell ref="F11:G11"/>
    <mergeCell ref="F12:G12"/>
    <mergeCell ref="E7:H7"/>
    <mergeCell ref="L13:M13"/>
    <mergeCell ref="C27:D27"/>
    <mergeCell ref="C28:D28"/>
    <mergeCell ref="C29:D29"/>
    <mergeCell ref="C21:D21"/>
    <mergeCell ref="C22:D22"/>
    <mergeCell ref="C23:D23"/>
    <mergeCell ref="C24:D24"/>
    <mergeCell ref="C25:D25"/>
    <mergeCell ref="C17:D17"/>
    <mergeCell ref="C18:D18"/>
    <mergeCell ref="C19:D19"/>
    <mergeCell ref="C20:D20"/>
    <mergeCell ref="C26:D26"/>
    <mergeCell ref="F13:G13"/>
    <mergeCell ref="C15:D15"/>
    <mergeCell ref="C16:D16"/>
    <mergeCell ref="K37:M37"/>
    <mergeCell ref="H38:J38"/>
    <mergeCell ref="K38:M38"/>
    <mergeCell ref="F38:G38"/>
    <mergeCell ref="F37:G37"/>
    <mergeCell ref="K33:L33"/>
    <mergeCell ref="B33:E34"/>
    <mergeCell ref="F33:J34"/>
    <mergeCell ref="H37:J37"/>
    <mergeCell ref="B41:E41"/>
    <mergeCell ref="F41:G41"/>
    <mergeCell ref="B40:E40"/>
    <mergeCell ref="B38:E38"/>
    <mergeCell ref="K39:M39"/>
    <mergeCell ref="H39:J39"/>
    <mergeCell ref="F39:G39"/>
    <mergeCell ref="F40:G40"/>
    <mergeCell ref="H40:J40"/>
    <mergeCell ref="K40:M40"/>
    <mergeCell ref="B39:E39"/>
    <mergeCell ref="E2:J2"/>
    <mergeCell ref="E3:J4"/>
    <mergeCell ref="E5:J5"/>
    <mergeCell ref="B2:D5"/>
    <mergeCell ref="H41:J41"/>
    <mergeCell ref="B35:E35"/>
    <mergeCell ref="F31:M31"/>
    <mergeCell ref="G32:I32"/>
    <mergeCell ref="B32:E32"/>
    <mergeCell ref="K32:L32"/>
    <mergeCell ref="K34:L34"/>
    <mergeCell ref="F35:M35"/>
    <mergeCell ref="B31:E31"/>
    <mergeCell ref="F9:G9"/>
    <mergeCell ref="F10:G10"/>
    <mergeCell ref="K41:M41"/>
  </mergeCells>
  <dataValidations count="2">
    <dataValidation type="list" allowBlank="1" showInputMessage="1" showErrorMessage="1" sqref="K10:K13 L16:L29" xr:uid="{00000000-0002-0000-0000-000000000000}">
      <formula1>"TL,USD,EUR"</formula1>
    </dataValidation>
    <dataValidation type="list" allowBlank="1" showInputMessage="1" showErrorMessage="1" sqref="M34" xr:uid="{00000000-0002-0000-0000-000001000000}">
      <formula1>"Gerekli,Gerekmiyor"</formula1>
    </dataValidation>
  </dataValidations>
  <printOptions horizontalCentered="1"/>
  <pageMargins left="0.59055118110236227" right="0.39370078740157483" top="0.55118110236220474" bottom="0.39370078740157483" header="0.31496062992125984" footer="0.19685039370078741"/>
  <pageSetup paperSize="9" scale="56" orientation="portrait" r:id="rId1"/>
  <headerFooter>
    <oddFooter>&amp;L&amp;"-,İtalik"Ortak alan ve EKON KYS Portalinde bulunan belgeler güncel ve kontrollüdür. Çıktısı alınan kopyalar ‘’KONTROLSÜZ’’ belgelerdir.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5"/>
  <sheetViews>
    <sheetView zoomScale="70" zoomScaleNormal="70" workbookViewId="0">
      <selection activeCell="G8" sqref="G8"/>
    </sheetView>
  </sheetViews>
  <sheetFormatPr defaultRowHeight="14.4" x14ac:dyDescent="0.3"/>
  <cols>
    <col min="2" max="2" width="15.44140625" customWidth="1"/>
    <col min="3" max="3" width="23.44140625" customWidth="1"/>
    <col min="4" max="4" width="19.6640625" customWidth="1"/>
    <col min="5" max="5" width="19.88671875" customWidth="1"/>
    <col min="6" max="10" width="13.6640625" customWidth="1"/>
    <col min="11" max="12" width="13.44140625" customWidth="1"/>
    <col min="13" max="13" width="12.33203125" customWidth="1"/>
    <col min="14" max="14" width="12.5546875" customWidth="1"/>
    <col min="15" max="15" width="11.6640625" customWidth="1"/>
    <col min="16" max="16" width="12.5546875" customWidth="1"/>
    <col min="17" max="17" width="13.6640625" customWidth="1"/>
  </cols>
  <sheetData>
    <row r="1" spans="2:17" ht="15" thickBot="1" x14ac:dyDescent="0.35"/>
    <row r="2" spans="2:17" ht="36.6" customHeight="1" x14ac:dyDescent="0.3">
      <c r="B2" s="264" t="s">
        <v>49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6"/>
    </row>
    <row r="3" spans="2:17" ht="34.200000000000003" customHeight="1" x14ac:dyDescent="0.3">
      <c r="B3" s="267" t="s">
        <v>50</v>
      </c>
      <c r="C3" s="269" t="s">
        <v>51</v>
      </c>
      <c r="D3" s="271" t="s">
        <v>52</v>
      </c>
      <c r="E3" s="272"/>
      <c r="F3" s="273" t="s">
        <v>53</v>
      </c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5"/>
    </row>
    <row r="4" spans="2:17" s="1" customFormat="1" ht="58.2" thickBot="1" x14ac:dyDescent="0.35">
      <c r="B4" s="268"/>
      <c r="C4" s="270"/>
      <c r="D4" s="44" t="s">
        <v>54</v>
      </c>
      <c r="E4" s="45" t="s">
        <v>55</v>
      </c>
      <c r="F4" s="46" t="s">
        <v>56</v>
      </c>
      <c r="G4" s="47" t="s">
        <v>57</v>
      </c>
      <c r="H4" s="47" t="s">
        <v>58</v>
      </c>
      <c r="I4" s="47" t="s">
        <v>59</v>
      </c>
      <c r="J4" s="47" t="s">
        <v>60</v>
      </c>
      <c r="K4" s="47" t="s">
        <v>61</v>
      </c>
      <c r="L4" s="47" t="s">
        <v>62</v>
      </c>
      <c r="M4" s="48" t="s">
        <v>63</v>
      </c>
      <c r="N4" s="48" t="s">
        <v>64</v>
      </c>
      <c r="O4" s="48" t="s">
        <v>65</v>
      </c>
      <c r="P4" s="49" t="s">
        <v>66</v>
      </c>
      <c r="Q4" s="50" t="s">
        <v>67</v>
      </c>
    </row>
    <row r="5" spans="2:17" s="1" customFormat="1" ht="19.95" customHeight="1" x14ac:dyDescent="0.3">
      <c r="B5" s="276" t="s">
        <v>68</v>
      </c>
      <c r="C5" s="51" t="s">
        <v>69</v>
      </c>
      <c r="D5" s="167" t="s">
        <v>70</v>
      </c>
      <c r="E5" s="53" t="s">
        <v>71</v>
      </c>
      <c r="F5" s="54"/>
      <c r="G5" s="55"/>
      <c r="H5" s="56"/>
      <c r="I5" s="57"/>
      <c r="J5" s="58"/>
      <c r="K5" s="59"/>
      <c r="L5" s="60" t="s">
        <v>72</v>
      </c>
      <c r="M5" s="61"/>
      <c r="N5" s="61"/>
      <c r="O5" s="60" t="s">
        <v>72</v>
      </c>
      <c r="P5" s="61"/>
      <c r="Q5" s="62" t="s">
        <v>72</v>
      </c>
    </row>
    <row r="6" spans="2:17" s="1" customFormat="1" ht="19.95" customHeight="1" x14ac:dyDescent="0.3">
      <c r="B6" s="277"/>
      <c r="C6" s="63" t="s">
        <v>73</v>
      </c>
      <c r="D6" s="64" t="s">
        <v>74</v>
      </c>
      <c r="E6" s="65" t="s">
        <v>71</v>
      </c>
      <c r="F6" s="66"/>
      <c r="G6" s="67"/>
      <c r="H6" s="68"/>
      <c r="I6" s="69"/>
      <c r="J6" s="70"/>
      <c r="K6" s="71"/>
      <c r="L6" s="72" t="s">
        <v>72</v>
      </c>
      <c r="M6" s="73"/>
      <c r="N6" s="73"/>
      <c r="O6" s="72" t="s">
        <v>72</v>
      </c>
      <c r="P6" s="73"/>
      <c r="Q6" s="74" t="s">
        <v>72</v>
      </c>
    </row>
    <row r="7" spans="2:17" s="1" customFormat="1" ht="19.95" customHeight="1" x14ac:dyDescent="0.3">
      <c r="B7" s="277"/>
      <c r="C7" s="63" t="s">
        <v>75</v>
      </c>
      <c r="D7" s="64" t="s">
        <v>74</v>
      </c>
      <c r="E7" s="65" t="s">
        <v>71</v>
      </c>
      <c r="F7" s="66"/>
      <c r="G7" s="67"/>
      <c r="H7" s="68"/>
      <c r="I7" s="69"/>
      <c r="J7" s="70"/>
      <c r="K7" s="71"/>
      <c r="L7" s="72" t="s">
        <v>72</v>
      </c>
      <c r="M7" s="71"/>
      <c r="N7" s="73"/>
      <c r="O7" s="72" t="s">
        <v>72</v>
      </c>
      <c r="P7" s="73"/>
      <c r="Q7" s="74" t="s">
        <v>72</v>
      </c>
    </row>
    <row r="8" spans="2:17" s="1" customFormat="1" ht="15" thickBot="1" x14ac:dyDescent="0.35">
      <c r="B8" s="278"/>
      <c r="C8" s="75" t="s">
        <v>76</v>
      </c>
      <c r="D8" s="76" t="s">
        <v>74</v>
      </c>
      <c r="E8" s="77" t="s">
        <v>71</v>
      </c>
      <c r="F8" s="78"/>
      <c r="G8" s="79"/>
      <c r="H8" s="80"/>
      <c r="I8" s="81"/>
      <c r="J8" s="82"/>
      <c r="K8" s="83"/>
      <c r="L8" s="84" t="s">
        <v>72</v>
      </c>
      <c r="M8" s="83"/>
      <c r="N8" s="83"/>
      <c r="O8" s="84" t="s">
        <v>72</v>
      </c>
      <c r="P8" s="85"/>
      <c r="Q8" s="86" t="s">
        <v>72</v>
      </c>
    </row>
    <row r="9" spans="2:17" s="1" customFormat="1" ht="19.95" customHeight="1" x14ac:dyDescent="0.3">
      <c r="B9" s="276" t="s">
        <v>77</v>
      </c>
      <c r="C9" s="51" t="s">
        <v>69</v>
      </c>
      <c r="D9" s="52" t="s">
        <v>70</v>
      </c>
      <c r="E9" s="53" t="s">
        <v>71</v>
      </c>
      <c r="F9" s="54"/>
      <c r="G9" s="55"/>
      <c r="H9" s="56"/>
      <c r="I9" s="57"/>
      <c r="J9" s="58"/>
      <c r="K9" s="59"/>
      <c r="L9" s="60" t="s">
        <v>72</v>
      </c>
      <c r="M9" s="61"/>
      <c r="N9" s="61"/>
      <c r="O9" s="60" t="s">
        <v>72</v>
      </c>
      <c r="P9" s="61"/>
      <c r="Q9" s="62" t="s">
        <v>72</v>
      </c>
    </row>
    <row r="10" spans="2:17" s="1" customFormat="1" ht="19.95" customHeight="1" x14ac:dyDescent="0.3">
      <c r="B10" s="277"/>
      <c r="C10" s="63" t="s">
        <v>73</v>
      </c>
      <c r="D10" s="64" t="s">
        <v>74</v>
      </c>
      <c r="E10" s="65" t="s">
        <v>71</v>
      </c>
      <c r="F10" s="66"/>
      <c r="G10" s="67"/>
      <c r="H10" s="68"/>
      <c r="I10" s="69"/>
      <c r="J10" s="70"/>
      <c r="K10" s="71"/>
      <c r="L10" s="72" t="s">
        <v>72</v>
      </c>
      <c r="M10" s="73"/>
      <c r="N10" s="73"/>
      <c r="O10" s="72" t="s">
        <v>72</v>
      </c>
      <c r="P10" s="73"/>
      <c r="Q10" s="74" t="s">
        <v>72</v>
      </c>
    </row>
    <row r="11" spans="2:17" s="1" customFormat="1" ht="19.95" customHeight="1" x14ac:dyDescent="0.3">
      <c r="B11" s="277"/>
      <c r="C11" s="63" t="s">
        <v>75</v>
      </c>
      <c r="D11" s="64" t="s">
        <v>74</v>
      </c>
      <c r="E11" s="65" t="s">
        <v>71</v>
      </c>
      <c r="F11" s="66"/>
      <c r="G11" s="67"/>
      <c r="H11" s="68"/>
      <c r="I11" s="69"/>
      <c r="J11" s="70"/>
      <c r="K11" s="71"/>
      <c r="L11" s="72" t="s">
        <v>72</v>
      </c>
      <c r="M11" s="71"/>
      <c r="N11" s="73"/>
      <c r="O11" s="72" t="s">
        <v>72</v>
      </c>
      <c r="P11" s="73"/>
      <c r="Q11" s="74" t="s">
        <v>72</v>
      </c>
    </row>
    <row r="12" spans="2:17" s="1" customFormat="1" ht="15" thickBot="1" x14ac:dyDescent="0.35">
      <c r="B12" s="278"/>
      <c r="C12" s="75" t="s">
        <v>76</v>
      </c>
      <c r="D12" s="76" t="s">
        <v>74</v>
      </c>
      <c r="E12" s="77" t="s">
        <v>71</v>
      </c>
      <c r="F12" s="78"/>
      <c r="G12" s="79"/>
      <c r="H12" s="80"/>
      <c r="I12" s="81"/>
      <c r="J12" s="82"/>
      <c r="K12" s="83"/>
      <c r="L12" s="84" t="s">
        <v>72</v>
      </c>
      <c r="M12" s="83"/>
      <c r="N12" s="83"/>
      <c r="O12" s="84" t="s">
        <v>72</v>
      </c>
      <c r="P12" s="85"/>
      <c r="Q12" s="86" t="s">
        <v>72</v>
      </c>
    </row>
    <row r="13" spans="2:17" s="1" customFormat="1" ht="19.95" customHeight="1" x14ac:dyDescent="0.3">
      <c r="B13" s="276" t="s">
        <v>78</v>
      </c>
      <c r="C13" s="51" t="s">
        <v>69</v>
      </c>
      <c r="D13" s="52" t="s">
        <v>70</v>
      </c>
      <c r="E13" s="53" t="s">
        <v>71</v>
      </c>
      <c r="F13" s="54"/>
      <c r="G13" s="55"/>
      <c r="H13" s="56"/>
      <c r="I13" s="57"/>
      <c r="J13" s="58"/>
      <c r="K13" s="59"/>
      <c r="L13" s="60" t="s">
        <v>72</v>
      </c>
      <c r="M13" s="61"/>
      <c r="N13" s="61"/>
      <c r="O13" s="60" t="s">
        <v>72</v>
      </c>
      <c r="P13" s="61"/>
      <c r="Q13" s="62" t="s">
        <v>72</v>
      </c>
    </row>
    <row r="14" spans="2:17" s="1" customFormat="1" ht="19.95" customHeight="1" x14ac:dyDescent="0.3">
      <c r="B14" s="277"/>
      <c r="C14" s="63" t="s">
        <v>73</v>
      </c>
      <c r="D14" s="64" t="s">
        <v>74</v>
      </c>
      <c r="E14" s="65" t="s">
        <v>71</v>
      </c>
      <c r="F14" s="66"/>
      <c r="G14" s="67"/>
      <c r="H14" s="68"/>
      <c r="I14" s="69"/>
      <c r="J14" s="70"/>
      <c r="K14" s="71"/>
      <c r="L14" s="72" t="s">
        <v>72</v>
      </c>
      <c r="M14" s="73"/>
      <c r="N14" s="73"/>
      <c r="O14" s="72" t="s">
        <v>72</v>
      </c>
      <c r="P14" s="73"/>
      <c r="Q14" s="74" t="s">
        <v>72</v>
      </c>
    </row>
    <row r="15" spans="2:17" s="1" customFormat="1" ht="19.95" customHeight="1" x14ac:dyDescent="0.3">
      <c r="B15" s="277"/>
      <c r="C15" s="63" t="s">
        <v>75</v>
      </c>
      <c r="D15" s="64" t="s">
        <v>74</v>
      </c>
      <c r="E15" s="65" t="s">
        <v>71</v>
      </c>
      <c r="F15" s="66"/>
      <c r="G15" s="67"/>
      <c r="H15" s="68"/>
      <c r="I15" s="69"/>
      <c r="J15" s="70"/>
      <c r="K15" s="71"/>
      <c r="L15" s="72" t="s">
        <v>72</v>
      </c>
      <c r="M15" s="71"/>
      <c r="N15" s="73"/>
      <c r="O15" s="72" t="s">
        <v>72</v>
      </c>
      <c r="P15" s="73"/>
      <c r="Q15" s="74" t="s">
        <v>72</v>
      </c>
    </row>
    <row r="16" spans="2:17" s="1" customFormat="1" ht="15" thickBot="1" x14ac:dyDescent="0.35">
      <c r="B16" s="278"/>
      <c r="C16" s="75" t="s">
        <v>76</v>
      </c>
      <c r="D16" s="76" t="s">
        <v>74</v>
      </c>
      <c r="E16" s="77" t="s">
        <v>71</v>
      </c>
      <c r="F16" s="78"/>
      <c r="G16" s="79"/>
      <c r="H16" s="80"/>
      <c r="I16" s="81"/>
      <c r="J16" s="82"/>
      <c r="K16" s="83"/>
      <c r="L16" s="84" t="s">
        <v>72</v>
      </c>
      <c r="M16" s="83"/>
      <c r="N16" s="83"/>
      <c r="O16" s="84" t="s">
        <v>72</v>
      </c>
      <c r="P16" s="85"/>
      <c r="Q16" s="86" t="s">
        <v>72</v>
      </c>
    </row>
    <row r="17" spans="2:17" s="1" customFormat="1" ht="19.95" customHeight="1" x14ac:dyDescent="0.3">
      <c r="B17" s="276" t="s">
        <v>79</v>
      </c>
      <c r="C17" s="51" t="s">
        <v>69</v>
      </c>
      <c r="D17" s="52" t="s">
        <v>74</v>
      </c>
      <c r="E17" s="53" t="s">
        <v>71</v>
      </c>
      <c r="F17" s="54"/>
      <c r="G17" s="67"/>
      <c r="H17" s="68"/>
      <c r="I17" s="69"/>
      <c r="J17" s="58"/>
      <c r="K17" s="87"/>
      <c r="L17" s="60" t="s">
        <v>72</v>
      </c>
      <c r="M17" s="61"/>
      <c r="N17" s="61"/>
      <c r="O17" s="60" t="s">
        <v>72</v>
      </c>
      <c r="P17" s="61"/>
      <c r="Q17" s="62" t="s">
        <v>72</v>
      </c>
    </row>
    <row r="18" spans="2:17" s="1" customFormat="1" ht="19.95" customHeight="1" x14ac:dyDescent="0.3">
      <c r="B18" s="277"/>
      <c r="C18" s="63" t="s">
        <v>73</v>
      </c>
      <c r="D18" s="64" t="s">
        <v>74</v>
      </c>
      <c r="E18" s="65" t="s">
        <v>71</v>
      </c>
      <c r="F18" s="66"/>
      <c r="G18" s="67"/>
      <c r="H18" s="68"/>
      <c r="I18" s="69"/>
      <c r="J18" s="70"/>
      <c r="K18" s="71"/>
      <c r="L18" s="72" t="s">
        <v>72</v>
      </c>
      <c r="M18" s="73"/>
      <c r="N18" s="73"/>
      <c r="O18" s="72" t="s">
        <v>72</v>
      </c>
      <c r="P18" s="73"/>
      <c r="Q18" s="74" t="s">
        <v>72</v>
      </c>
    </row>
    <row r="19" spans="2:17" s="1" customFormat="1" ht="19.95" customHeight="1" x14ac:dyDescent="0.3">
      <c r="B19" s="277"/>
      <c r="C19" s="63" t="s">
        <v>75</v>
      </c>
      <c r="D19" s="64" t="s">
        <v>74</v>
      </c>
      <c r="E19" s="65" t="s">
        <v>71</v>
      </c>
      <c r="F19" s="66"/>
      <c r="G19" s="67"/>
      <c r="H19" s="68"/>
      <c r="I19" s="69"/>
      <c r="J19" s="70"/>
      <c r="K19" s="71"/>
      <c r="L19" s="72" t="s">
        <v>72</v>
      </c>
      <c r="M19" s="71"/>
      <c r="N19" s="73"/>
      <c r="O19" s="72" t="s">
        <v>72</v>
      </c>
      <c r="P19" s="73"/>
      <c r="Q19" s="74" t="s">
        <v>72</v>
      </c>
    </row>
    <row r="20" spans="2:17" s="1" customFormat="1" ht="15" thickBot="1" x14ac:dyDescent="0.35">
      <c r="B20" s="278"/>
      <c r="C20" s="75" t="s">
        <v>76</v>
      </c>
      <c r="D20" s="76" t="s">
        <v>74</v>
      </c>
      <c r="E20" s="77" t="s">
        <v>71</v>
      </c>
      <c r="F20" s="78"/>
      <c r="G20" s="79"/>
      <c r="H20" s="80"/>
      <c r="I20" s="81"/>
      <c r="J20" s="82"/>
      <c r="K20" s="83"/>
      <c r="L20" s="84" t="s">
        <v>72</v>
      </c>
      <c r="M20" s="83"/>
      <c r="N20" s="83"/>
      <c r="O20" s="84" t="s">
        <v>72</v>
      </c>
      <c r="P20" s="85"/>
      <c r="Q20" s="86" t="s">
        <v>72</v>
      </c>
    </row>
    <row r="21" spans="2:17" ht="19.95" customHeight="1" x14ac:dyDescent="0.3">
      <c r="B21" s="276" t="s">
        <v>80</v>
      </c>
      <c r="C21" s="279" t="s">
        <v>81</v>
      </c>
      <c r="D21" s="259" t="s">
        <v>74</v>
      </c>
      <c r="E21" s="282" t="s">
        <v>71</v>
      </c>
      <c r="F21" s="284"/>
      <c r="G21" s="286"/>
      <c r="H21" s="88"/>
      <c r="I21" s="288"/>
      <c r="J21" s="290"/>
      <c r="K21" s="292" t="s">
        <v>72</v>
      </c>
      <c r="L21" s="294" t="s">
        <v>72</v>
      </c>
      <c r="M21" s="292" t="s">
        <v>72</v>
      </c>
      <c r="N21" s="292" t="s">
        <v>72</v>
      </c>
      <c r="O21" s="296"/>
      <c r="P21" s="259" t="s">
        <v>72</v>
      </c>
      <c r="Q21" s="280"/>
    </row>
    <row r="22" spans="2:17" ht="19.95" customHeight="1" x14ac:dyDescent="0.3">
      <c r="B22" s="277"/>
      <c r="C22" s="261"/>
      <c r="D22" s="260"/>
      <c r="E22" s="283"/>
      <c r="F22" s="285"/>
      <c r="G22" s="287"/>
      <c r="H22" s="89"/>
      <c r="I22" s="289"/>
      <c r="J22" s="291"/>
      <c r="K22" s="293"/>
      <c r="L22" s="295"/>
      <c r="M22" s="293"/>
      <c r="N22" s="293"/>
      <c r="O22" s="297"/>
      <c r="P22" s="260"/>
      <c r="Q22" s="281"/>
    </row>
    <row r="23" spans="2:17" ht="19.95" customHeight="1" x14ac:dyDescent="0.3">
      <c r="B23" s="277"/>
      <c r="C23" s="261" t="s">
        <v>82</v>
      </c>
      <c r="D23" s="260" t="s">
        <v>74</v>
      </c>
      <c r="E23" s="283" t="s">
        <v>71</v>
      </c>
      <c r="F23" s="285"/>
      <c r="G23" s="302"/>
      <c r="H23" s="90"/>
      <c r="I23" s="289"/>
      <c r="J23" s="291"/>
      <c r="K23" s="293" t="s">
        <v>72</v>
      </c>
      <c r="L23" s="307"/>
      <c r="M23" s="293" t="s">
        <v>72</v>
      </c>
      <c r="N23" s="293" t="s">
        <v>72</v>
      </c>
      <c r="O23" s="293" t="s">
        <v>72</v>
      </c>
      <c r="P23" s="293" t="s">
        <v>72</v>
      </c>
      <c r="Q23" s="298"/>
    </row>
    <row r="24" spans="2:17" ht="15" thickBot="1" x14ac:dyDescent="0.35">
      <c r="B24" s="278"/>
      <c r="C24" s="262"/>
      <c r="D24" s="263"/>
      <c r="E24" s="300"/>
      <c r="F24" s="301"/>
      <c r="G24" s="303"/>
      <c r="H24" s="91"/>
      <c r="I24" s="304"/>
      <c r="J24" s="305"/>
      <c r="K24" s="306"/>
      <c r="L24" s="308"/>
      <c r="M24" s="306"/>
      <c r="N24" s="306"/>
      <c r="O24" s="306"/>
      <c r="P24" s="306"/>
      <c r="Q24" s="299"/>
    </row>
    <row r="25" spans="2:17" ht="52.2" customHeight="1" x14ac:dyDescent="0.3">
      <c r="B25" s="309" t="s">
        <v>83</v>
      </c>
      <c r="C25" s="310"/>
      <c r="I25" s="311" t="s">
        <v>84</v>
      </c>
      <c r="J25" s="311"/>
      <c r="K25" s="311"/>
      <c r="L25" s="311"/>
      <c r="M25" s="311"/>
      <c r="N25" s="311"/>
      <c r="O25" s="311"/>
      <c r="P25" s="311"/>
      <c r="Q25" s="311"/>
    </row>
    <row r="26" spans="2:17" ht="55.2" customHeight="1" x14ac:dyDescent="0.3">
      <c r="B26" s="92" t="s">
        <v>71</v>
      </c>
      <c r="C26" s="312" t="s">
        <v>85</v>
      </c>
      <c r="D26" s="313"/>
      <c r="E26" s="313"/>
      <c r="F26" s="314"/>
      <c r="I26" s="92" t="s">
        <v>71</v>
      </c>
      <c r="J26" s="315" t="s">
        <v>85</v>
      </c>
      <c r="K26" s="316"/>
      <c r="L26" s="316"/>
      <c r="M26" s="316"/>
      <c r="N26" s="316"/>
      <c r="O26" s="317"/>
      <c r="P26" s="317"/>
      <c r="Q26" s="318"/>
    </row>
    <row r="27" spans="2:17" ht="55.2" customHeight="1" x14ac:dyDescent="0.3">
      <c r="B27" s="93" t="s">
        <v>74</v>
      </c>
      <c r="C27" s="319" t="s">
        <v>86</v>
      </c>
      <c r="D27" s="320"/>
      <c r="E27" s="320"/>
      <c r="F27" s="321"/>
      <c r="I27" s="93" t="s">
        <v>74</v>
      </c>
      <c r="J27" s="319" t="s">
        <v>86</v>
      </c>
      <c r="K27" s="320"/>
      <c r="L27" s="320"/>
      <c r="M27" s="320"/>
      <c r="N27" s="320"/>
      <c r="O27" s="322"/>
      <c r="P27" s="322"/>
      <c r="Q27" s="321"/>
    </row>
    <row r="28" spans="2:17" ht="55.2" customHeight="1" x14ac:dyDescent="0.3">
      <c r="B28" s="93" t="s">
        <v>72</v>
      </c>
      <c r="C28" s="323" t="s">
        <v>87</v>
      </c>
      <c r="D28" s="324"/>
      <c r="E28" s="324"/>
      <c r="F28" s="325"/>
      <c r="I28" s="93" t="s">
        <v>72</v>
      </c>
      <c r="J28" s="324" t="s">
        <v>87</v>
      </c>
      <c r="K28" s="324"/>
      <c r="L28" s="324"/>
      <c r="M28" s="324"/>
      <c r="N28" s="324"/>
      <c r="O28" s="324"/>
      <c r="P28" s="324"/>
      <c r="Q28" s="325"/>
    </row>
    <row r="29" spans="2:17" ht="55.2" customHeight="1" x14ac:dyDescent="0.3">
      <c r="B29" s="94"/>
      <c r="C29" s="319" t="s">
        <v>88</v>
      </c>
      <c r="D29" s="320"/>
      <c r="E29" s="320"/>
      <c r="F29" s="321"/>
      <c r="I29" s="94"/>
      <c r="J29" s="319" t="s">
        <v>88</v>
      </c>
      <c r="K29" s="320"/>
      <c r="L29" s="320"/>
      <c r="M29" s="320"/>
      <c r="N29" s="320"/>
      <c r="O29" s="322"/>
      <c r="P29" s="322"/>
      <c r="Q29" s="321"/>
    </row>
    <row r="30" spans="2:17" ht="116.4" customHeight="1" x14ac:dyDescent="0.3">
      <c r="B30" s="95"/>
      <c r="C30" s="319" t="s">
        <v>89</v>
      </c>
      <c r="D30" s="320"/>
      <c r="E30" s="320"/>
      <c r="F30" s="321"/>
      <c r="I30" s="95"/>
      <c r="J30" s="319" t="s">
        <v>90</v>
      </c>
      <c r="K30" s="320"/>
      <c r="L30" s="320"/>
      <c r="M30" s="320"/>
      <c r="N30" s="320"/>
      <c r="O30" s="322"/>
      <c r="P30" s="322"/>
      <c r="Q30" s="321"/>
    </row>
    <row r="31" spans="2:17" ht="55.2" customHeight="1" x14ac:dyDescent="0.3">
      <c r="B31" s="96"/>
      <c r="C31" s="319" t="s">
        <v>91</v>
      </c>
      <c r="D31" s="320"/>
      <c r="E31" s="320"/>
      <c r="F31" s="321"/>
      <c r="I31" s="97"/>
      <c r="J31" s="319" t="s">
        <v>91</v>
      </c>
      <c r="K31" s="320"/>
      <c r="L31" s="320"/>
      <c r="M31" s="320"/>
      <c r="N31" s="320"/>
      <c r="O31" s="322"/>
      <c r="P31" s="322"/>
      <c r="Q31" s="321"/>
    </row>
    <row r="32" spans="2:17" ht="55.2" customHeight="1" x14ac:dyDescent="0.3">
      <c r="B32" s="98"/>
      <c r="C32" s="319" t="s">
        <v>92</v>
      </c>
      <c r="D32" s="320"/>
      <c r="E32" s="320"/>
      <c r="F32" s="321"/>
      <c r="I32" s="98"/>
      <c r="J32" s="319" t="s">
        <v>92</v>
      </c>
      <c r="K32" s="320"/>
      <c r="L32" s="320"/>
      <c r="M32" s="320"/>
      <c r="N32" s="320"/>
      <c r="O32" s="322"/>
      <c r="P32" s="322"/>
      <c r="Q32" s="321"/>
    </row>
    <row r="33" spans="2:17" ht="55.2" customHeight="1" x14ac:dyDescent="0.3">
      <c r="B33" s="99"/>
      <c r="C33" s="319" t="s">
        <v>93</v>
      </c>
      <c r="D33" s="320"/>
      <c r="E33" s="320"/>
      <c r="F33" s="321"/>
      <c r="I33" s="100"/>
      <c r="J33" s="319" t="s">
        <v>93</v>
      </c>
      <c r="K33" s="320"/>
      <c r="L33" s="320"/>
      <c r="M33" s="320"/>
      <c r="N33" s="320"/>
      <c r="O33" s="322"/>
      <c r="P33" s="322"/>
      <c r="Q33" s="321"/>
    </row>
    <row r="34" spans="2:17" ht="55.2" customHeight="1" x14ac:dyDescent="0.3">
      <c r="B34" s="101"/>
      <c r="C34" s="323" t="s">
        <v>94</v>
      </c>
      <c r="D34" s="324"/>
      <c r="E34" s="324"/>
      <c r="F34" s="325"/>
      <c r="I34" s="101"/>
      <c r="J34" s="323" t="s">
        <v>94</v>
      </c>
      <c r="K34" s="324"/>
      <c r="L34" s="324"/>
      <c r="M34" s="324"/>
      <c r="N34" s="324"/>
      <c r="O34" s="324"/>
      <c r="P34" s="324"/>
      <c r="Q34" s="325"/>
    </row>
    <row r="35" spans="2:17" ht="55.2" customHeight="1" x14ac:dyDescent="0.3">
      <c r="B35" s="102"/>
      <c r="C35" s="326" t="s">
        <v>95</v>
      </c>
      <c r="D35" s="327"/>
      <c r="E35" s="327"/>
      <c r="F35" s="328"/>
      <c r="I35" s="103"/>
      <c r="J35" s="326" t="s">
        <v>95</v>
      </c>
      <c r="K35" s="327"/>
      <c r="L35" s="327"/>
      <c r="M35" s="327"/>
      <c r="N35" s="327"/>
      <c r="O35" s="329"/>
      <c r="P35" s="329"/>
      <c r="Q35" s="328"/>
    </row>
  </sheetData>
  <mergeCells count="60">
    <mergeCell ref="C34:F34"/>
    <mergeCell ref="J34:Q34"/>
    <mergeCell ref="C35:F35"/>
    <mergeCell ref="J35:Q35"/>
    <mergeCell ref="C31:F31"/>
    <mergeCell ref="J31:Q31"/>
    <mergeCell ref="C32:F32"/>
    <mergeCell ref="J32:Q32"/>
    <mergeCell ref="C33:F33"/>
    <mergeCell ref="J33:Q33"/>
    <mergeCell ref="C28:F28"/>
    <mergeCell ref="J28:Q28"/>
    <mergeCell ref="C29:F29"/>
    <mergeCell ref="J29:Q29"/>
    <mergeCell ref="C30:F30"/>
    <mergeCell ref="J30:Q30"/>
    <mergeCell ref="B25:C25"/>
    <mergeCell ref="I25:Q25"/>
    <mergeCell ref="C26:F26"/>
    <mergeCell ref="J26:Q26"/>
    <mergeCell ref="C27:F27"/>
    <mergeCell ref="J27:Q27"/>
    <mergeCell ref="Q23:Q24"/>
    <mergeCell ref="E23:E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L21:L22"/>
    <mergeCell ref="M21:M22"/>
    <mergeCell ref="N21:N22"/>
    <mergeCell ref="O21:O22"/>
    <mergeCell ref="P21:P22"/>
    <mergeCell ref="F21:F22"/>
    <mergeCell ref="G21:G22"/>
    <mergeCell ref="I21:I22"/>
    <mergeCell ref="J21:J22"/>
    <mergeCell ref="K21:K22"/>
    <mergeCell ref="D21:D22"/>
    <mergeCell ref="C23:C24"/>
    <mergeCell ref="D23:D24"/>
    <mergeCell ref="B2:Q2"/>
    <mergeCell ref="B3:B4"/>
    <mergeCell ref="C3:C4"/>
    <mergeCell ref="D3:E3"/>
    <mergeCell ref="F3:Q3"/>
    <mergeCell ref="B5:B8"/>
    <mergeCell ref="B9:B12"/>
    <mergeCell ref="B13:B16"/>
    <mergeCell ref="B17:B20"/>
    <mergeCell ref="B21:B24"/>
    <mergeCell ref="C21:C22"/>
    <mergeCell ref="Q21:Q22"/>
    <mergeCell ref="E21:E22"/>
  </mergeCells>
  <hyperlinks>
    <hyperlink ref="B5:B8" r:id="rId1" location="'Tedarik Sınıfı-1'!A1" display="Tedarik Sınıfı -1 " xr:uid="{00000000-0004-0000-0100-000000000000}"/>
    <hyperlink ref="B9:B12" r:id="rId2" location="'Tedarik Sınıfı-2 '!A1" display="Tedarik Sınıfı -2 " xr:uid="{00000000-0004-0000-0100-000001000000}"/>
    <hyperlink ref="B13:B16" r:id="rId3" location="'Tedarik Sınıfı-3 '!A1" display="Tedarik Sınıfı - 3" xr:uid="{00000000-0004-0000-0100-000002000000}"/>
    <hyperlink ref="B21:B24" r:id="rId4" location="'Tedarik Sınıfı-4'!A1" display="Tedarik Sınıfı - 4" xr:uid="{00000000-0004-0000-0100-000003000000}"/>
    <hyperlink ref="B17:B20" r:id="rId5" location="'Tedarik Sınıfı-4'!A1" display="Tedarik Sınıfı - 4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N18"/>
  <sheetViews>
    <sheetView topLeftCell="A6" zoomScale="70" zoomScaleNormal="70" workbookViewId="0">
      <selection activeCell="A7" sqref="A7"/>
    </sheetView>
  </sheetViews>
  <sheetFormatPr defaultColWidth="8.88671875" defaultRowHeight="14.4" x14ac:dyDescent="0.3"/>
  <cols>
    <col min="1" max="1" width="8.88671875" style="1"/>
    <col min="2" max="2" width="10" style="1" customWidth="1"/>
    <col min="3" max="3" width="8.88671875" style="1"/>
    <col min="4" max="4" width="12.88671875" style="1" customWidth="1"/>
    <col min="5" max="5" width="34.5546875" style="1" customWidth="1"/>
    <col min="6" max="6" width="36.109375" style="1" customWidth="1"/>
    <col min="7" max="36" width="2.6640625" style="1" customWidth="1"/>
    <col min="37" max="42" width="4.6640625" style="1" customWidth="1"/>
    <col min="43" max="54" width="2.6640625" style="1" customWidth="1"/>
    <col min="55" max="60" width="4.6640625" style="1" customWidth="1"/>
    <col min="61" max="66" width="2.6640625" style="1" customWidth="1"/>
    <col min="67" max="67" width="4.33203125" style="1" customWidth="1"/>
    <col min="68" max="74" width="4.6640625" style="1" customWidth="1"/>
    <col min="75" max="86" width="2.6640625" style="1" customWidth="1"/>
    <col min="87" max="90" width="8.6640625" style="1" customWidth="1"/>
    <col min="91" max="16384" width="8.88671875" style="1"/>
  </cols>
  <sheetData>
    <row r="1" spans="2:92" ht="23.4" x14ac:dyDescent="0.3">
      <c r="G1" s="330" t="s">
        <v>96</v>
      </c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  <c r="BQ1" s="330"/>
      <c r="BR1" s="330"/>
      <c r="BS1" s="330"/>
      <c r="BT1" s="330"/>
      <c r="BU1" s="330"/>
      <c r="BV1" s="330"/>
      <c r="BW1" s="330"/>
      <c r="BX1" s="330"/>
      <c r="BY1" s="330"/>
      <c r="BZ1" s="330"/>
      <c r="CA1" s="330"/>
      <c r="CB1" s="330"/>
      <c r="CC1" s="330"/>
      <c r="CD1" s="330"/>
      <c r="CE1" s="330"/>
      <c r="CF1" s="330"/>
      <c r="CG1" s="330"/>
      <c r="CH1" s="330"/>
      <c r="CI1" s="330"/>
      <c r="CJ1" s="330"/>
      <c r="CK1" s="104"/>
      <c r="CL1" s="104"/>
    </row>
    <row r="2" spans="2:92" ht="34.200000000000003" customHeight="1" x14ac:dyDescent="0.3">
      <c r="B2" s="331"/>
      <c r="C2" s="332"/>
      <c r="D2" s="332"/>
      <c r="E2" s="332"/>
      <c r="F2" s="333"/>
      <c r="G2" s="340" t="s">
        <v>97</v>
      </c>
      <c r="H2" s="340"/>
      <c r="I2" s="340"/>
      <c r="J2" s="340"/>
      <c r="K2" s="340"/>
      <c r="L2" s="340"/>
      <c r="M2" s="340" t="s">
        <v>97</v>
      </c>
      <c r="N2" s="340"/>
      <c r="O2" s="340"/>
      <c r="P2" s="340"/>
      <c r="Q2" s="340"/>
      <c r="R2" s="340"/>
      <c r="S2" s="340" t="s">
        <v>97</v>
      </c>
      <c r="T2" s="340"/>
      <c r="U2" s="340"/>
      <c r="V2" s="340"/>
      <c r="W2" s="340"/>
      <c r="X2" s="340"/>
      <c r="Y2" s="340" t="s">
        <v>97</v>
      </c>
      <c r="Z2" s="340"/>
      <c r="AA2" s="340"/>
      <c r="AB2" s="340"/>
      <c r="AC2" s="340"/>
      <c r="AD2" s="340"/>
      <c r="AE2" s="340" t="s">
        <v>97</v>
      </c>
      <c r="AF2" s="340"/>
      <c r="AG2" s="340"/>
      <c r="AH2" s="340"/>
      <c r="AI2" s="340"/>
      <c r="AJ2" s="340"/>
      <c r="AK2" s="340" t="s">
        <v>97</v>
      </c>
      <c r="AL2" s="340"/>
      <c r="AM2" s="340"/>
      <c r="AN2" s="340"/>
      <c r="AO2" s="340"/>
      <c r="AP2" s="340"/>
      <c r="AQ2" s="340" t="s">
        <v>97</v>
      </c>
      <c r="AR2" s="340"/>
      <c r="AS2" s="340"/>
      <c r="AT2" s="340"/>
      <c r="AU2" s="340"/>
      <c r="AV2" s="340"/>
      <c r="AW2" s="340" t="s">
        <v>97</v>
      </c>
      <c r="AX2" s="340"/>
      <c r="AY2" s="340"/>
      <c r="AZ2" s="340"/>
      <c r="BA2" s="340"/>
      <c r="BB2" s="340"/>
      <c r="BC2" s="340" t="s">
        <v>97</v>
      </c>
      <c r="BD2" s="340"/>
      <c r="BE2" s="340"/>
      <c r="BF2" s="340"/>
      <c r="BG2" s="340"/>
      <c r="BH2" s="340"/>
      <c r="BI2" s="340" t="s">
        <v>97</v>
      </c>
      <c r="BJ2" s="340"/>
      <c r="BK2" s="340"/>
      <c r="BL2" s="340"/>
      <c r="BM2" s="340"/>
      <c r="BN2" s="340"/>
      <c r="BO2" s="341" t="s">
        <v>97</v>
      </c>
      <c r="BP2" s="342"/>
      <c r="BQ2" s="342"/>
      <c r="BR2" s="342"/>
      <c r="BS2" s="342"/>
      <c r="BT2" s="342"/>
      <c r="BU2" s="342"/>
      <c r="BV2" s="343"/>
      <c r="BW2" s="344" t="s">
        <v>97</v>
      </c>
      <c r="BX2" s="344"/>
      <c r="BY2" s="344"/>
      <c r="BZ2" s="344"/>
      <c r="CA2" s="344"/>
      <c r="CB2" s="344"/>
      <c r="CC2" s="344" t="s">
        <v>97</v>
      </c>
      <c r="CD2" s="344"/>
      <c r="CE2" s="344"/>
      <c r="CF2" s="344"/>
      <c r="CG2" s="344"/>
      <c r="CH2" s="344"/>
      <c r="CI2" s="105"/>
      <c r="CJ2" s="105"/>
      <c r="CK2" s="105"/>
      <c r="CL2" s="105"/>
    </row>
    <row r="3" spans="2:92" s="107" customFormat="1" ht="103.95" customHeight="1" x14ac:dyDescent="0.3">
      <c r="B3" s="334"/>
      <c r="C3" s="335"/>
      <c r="D3" s="335"/>
      <c r="E3" s="335"/>
      <c r="F3" s="336"/>
      <c r="G3" s="345" t="s">
        <v>98</v>
      </c>
      <c r="H3" s="346"/>
      <c r="I3" s="346"/>
      <c r="J3" s="346"/>
      <c r="K3" s="346"/>
      <c r="L3" s="347"/>
      <c r="M3" s="345" t="s">
        <v>98</v>
      </c>
      <c r="N3" s="346"/>
      <c r="O3" s="346"/>
      <c r="P3" s="346"/>
      <c r="Q3" s="346"/>
      <c r="R3" s="347"/>
      <c r="S3" s="345" t="s">
        <v>98</v>
      </c>
      <c r="T3" s="346"/>
      <c r="U3" s="346"/>
      <c r="V3" s="346"/>
      <c r="W3" s="346"/>
      <c r="X3" s="347"/>
      <c r="Y3" s="345" t="s">
        <v>98</v>
      </c>
      <c r="Z3" s="346"/>
      <c r="AA3" s="346"/>
      <c r="AB3" s="346"/>
      <c r="AC3" s="346"/>
      <c r="AD3" s="347"/>
      <c r="AE3" s="345" t="s">
        <v>98</v>
      </c>
      <c r="AF3" s="346"/>
      <c r="AG3" s="346"/>
      <c r="AH3" s="346"/>
      <c r="AI3" s="346"/>
      <c r="AJ3" s="347"/>
      <c r="AK3" s="357" t="s">
        <v>99</v>
      </c>
      <c r="AL3" s="359" t="s">
        <v>100</v>
      </c>
      <c r="AM3" s="361" t="s">
        <v>101</v>
      </c>
      <c r="AN3" s="357" t="s">
        <v>99</v>
      </c>
      <c r="AO3" s="359" t="s">
        <v>100</v>
      </c>
      <c r="AP3" s="363" t="s">
        <v>101</v>
      </c>
      <c r="AQ3" s="365" t="s">
        <v>102</v>
      </c>
      <c r="AR3" s="365"/>
      <c r="AS3" s="365"/>
      <c r="AT3" s="365"/>
      <c r="AU3" s="365"/>
      <c r="AV3" s="365"/>
      <c r="AW3" s="375" t="s">
        <v>99</v>
      </c>
      <c r="AX3" s="375"/>
      <c r="AY3" s="375"/>
      <c r="AZ3" s="375"/>
      <c r="BA3" s="375"/>
      <c r="BB3" s="375"/>
      <c r="BC3" s="351" t="s">
        <v>100</v>
      </c>
      <c r="BD3" s="353" t="s">
        <v>103</v>
      </c>
      <c r="BE3" s="355" t="s">
        <v>104</v>
      </c>
      <c r="BF3" s="351" t="s">
        <v>100</v>
      </c>
      <c r="BG3" s="353" t="s">
        <v>103</v>
      </c>
      <c r="BH3" s="355" t="s">
        <v>104</v>
      </c>
      <c r="BI3" s="346" t="s">
        <v>99</v>
      </c>
      <c r="BJ3" s="346"/>
      <c r="BK3" s="346"/>
      <c r="BL3" s="346"/>
      <c r="BM3" s="346"/>
      <c r="BN3" s="346"/>
      <c r="BO3" s="357" t="s">
        <v>99</v>
      </c>
      <c r="BP3" s="363" t="s">
        <v>105</v>
      </c>
      <c r="BQ3" s="359" t="s">
        <v>106</v>
      </c>
      <c r="BR3" s="361" t="s">
        <v>107</v>
      </c>
      <c r="BS3" s="357" t="s">
        <v>99</v>
      </c>
      <c r="BT3" s="363" t="s">
        <v>105</v>
      </c>
      <c r="BU3" s="359" t="s">
        <v>106</v>
      </c>
      <c r="BV3" s="361" t="s">
        <v>107</v>
      </c>
      <c r="BW3" s="373" t="s">
        <v>108</v>
      </c>
      <c r="BX3" s="373"/>
      <c r="BY3" s="373"/>
      <c r="BZ3" s="373"/>
      <c r="CA3" s="373"/>
      <c r="CB3" s="373"/>
      <c r="CC3" s="365" t="s">
        <v>109</v>
      </c>
      <c r="CD3" s="365"/>
      <c r="CE3" s="365"/>
      <c r="CF3" s="365"/>
      <c r="CG3" s="365"/>
      <c r="CH3" s="365"/>
      <c r="CI3" s="106"/>
      <c r="CJ3" s="106"/>
      <c r="CK3" s="106"/>
      <c r="CL3" s="106"/>
    </row>
    <row r="4" spans="2:92" s="107" customFormat="1" ht="34.950000000000003" customHeight="1" x14ac:dyDescent="0.3">
      <c r="B4" s="337"/>
      <c r="C4" s="338"/>
      <c r="D4" s="338"/>
      <c r="E4" s="338"/>
      <c r="F4" s="339"/>
      <c r="G4" s="348"/>
      <c r="H4" s="349"/>
      <c r="I4" s="349"/>
      <c r="J4" s="349"/>
      <c r="K4" s="349"/>
      <c r="L4" s="350"/>
      <c r="M4" s="348"/>
      <c r="N4" s="349"/>
      <c r="O4" s="349"/>
      <c r="P4" s="349"/>
      <c r="Q4" s="349"/>
      <c r="R4" s="350"/>
      <c r="S4" s="348"/>
      <c r="T4" s="349"/>
      <c r="U4" s="349"/>
      <c r="V4" s="349"/>
      <c r="W4" s="349"/>
      <c r="X4" s="350"/>
      <c r="Y4" s="348"/>
      <c r="Z4" s="349"/>
      <c r="AA4" s="349"/>
      <c r="AB4" s="349"/>
      <c r="AC4" s="349"/>
      <c r="AD4" s="350"/>
      <c r="AE4" s="348"/>
      <c r="AF4" s="349"/>
      <c r="AG4" s="349"/>
      <c r="AH4" s="349"/>
      <c r="AI4" s="349"/>
      <c r="AJ4" s="350"/>
      <c r="AK4" s="358"/>
      <c r="AL4" s="360"/>
      <c r="AM4" s="362"/>
      <c r="AN4" s="358"/>
      <c r="AO4" s="360"/>
      <c r="AP4" s="364"/>
      <c r="AQ4" s="366"/>
      <c r="AR4" s="366"/>
      <c r="AS4" s="366"/>
      <c r="AT4" s="366"/>
      <c r="AU4" s="366"/>
      <c r="AV4" s="366"/>
      <c r="AW4" s="376"/>
      <c r="AX4" s="376"/>
      <c r="AY4" s="376"/>
      <c r="AZ4" s="376"/>
      <c r="BA4" s="376"/>
      <c r="BB4" s="376"/>
      <c r="BC4" s="352"/>
      <c r="BD4" s="354"/>
      <c r="BE4" s="356"/>
      <c r="BF4" s="352"/>
      <c r="BG4" s="354"/>
      <c r="BH4" s="356"/>
      <c r="BI4" s="349"/>
      <c r="BJ4" s="349"/>
      <c r="BK4" s="349"/>
      <c r="BL4" s="349"/>
      <c r="BM4" s="349"/>
      <c r="BN4" s="349"/>
      <c r="BO4" s="358"/>
      <c r="BP4" s="364"/>
      <c r="BQ4" s="360"/>
      <c r="BR4" s="362"/>
      <c r="BS4" s="358"/>
      <c r="BT4" s="364"/>
      <c r="BU4" s="360"/>
      <c r="BV4" s="362"/>
      <c r="BW4" s="374"/>
      <c r="BX4" s="374"/>
      <c r="BY4" s="374"/>
      <c r="BZ4" s="374"/>
      <c r="CA4" s="374"/>
      <c r="CB4" s="374"/>
      <c r="CC4" s="366"/>
      <c r="CD4" s="366"/>
      <c r="CE4" s="366"/>
      <c r="CF4" s="366"/>
      <c r="CG4" s="366"/>
      <c r="CH4" s="366"/>
      <c r="CI4" s="106"/>
      <c r="CJ4" s="106"/>
      <c r="CK4" s="106"/>
      <c r="CL4" s="106"/>
    </row>
    <row r="5" spans="2:92" s="108" customFormat="1" ht="76.95" customHeight="1" x14ac:dyDescent="0.3">
      <c r="B5" s="367" t="s">
        <v>110</v>
      </c>
      <c r="C5" s="367" t="s">
        <v>111</v>
      </c>
      <c r="D5" s="367" t="s">
        <v>112</v>
      </c>
      <c r="E5" s="368" t="s">
        <v>5</v>
      </c>
      <c r="F5" s="368" t="s">
        <v>113</v>
      </c>
      <c r="G5" s="367" t="s">
        <v>114</v>
      </c>
      <c r="H5" s="367"/>
      <c r="I5" s="367"/>
      <c r="J5" s="367"/>
      <c r="K5" s="367"/>
      <c r="L5" s="340"/>
      <c r="M5" s="370" t="s">
        <v>115</v>
      </c>
      <c r="N5" s="371"/>
      <c r="O5" s="371"/>
      <c r="P5" s="371"/>
      <c r="Q5" s="371"/>
      <c r="R5" s="372"/>
      <c r="S5" s="370" t="s">
        <v>116</v>
      </c>
      <c r="T5" s="371"/>
      <c r="U5" s="371"/>
      <c r="V5" s="371"/>
      <c r="W5" s="371"/>
      <c r="X5" s="372"/>
      <c r="Y5" s="370" t="s">
        <v>117</v>
      </c>
      <c r="Z5" s="371"/>
      <c r="AA5" s="371"/>
      <c r="AB5" s="371"/>
      <c r="AC5" s="371"/>
      <c r="AD5" s="372"/>
      <c r="AE5" s="370" t="s">
        <v>118</v>
      </c>
      <c r="AF5" s="371"/>
      <c r="AG5" s="371"/>
      <c r="AH5" s="371"/>
      <c r="AI5" s="371"/>
      <c r="AJ5" s="372"/>
      <c r="AK5" s="370" t="s">
        <v>119</v>
      </c>
      <c r="AL5" s="371"/>
      <c r="AM5" s="371"/>
      <c r="AN5" s="371"/>
      <c r="AO5" s="371"/>
      <c r="AP5" s="372"/>
      <c r="AQ5" s="370" t="s">
        <v>120</v>
      </c>
      <c r="AR5" s="371"/>
      <c r="AS5" s="371"/>
      <c r="AT5" s="371"/>
      <c r="AU5" s="371"/>
      <c r="AV5" s="372"/>
      <c r="AW5" s="370" t="s">
        <v>121</v>
      </c>
      <c r="AX5" s="371"/>
      <c r="AY5" s="371"/>
      <c r="AZ5" s="371"/>
      <c r="BA5" s="371"/>
      <c r="BB5" s="372"/>
      <c r="BC5" s="370" t="s">
        <v>122</v>
      </c>
      <c r="BD5" s="371"/>
      <c r="BE5" s="371"/>
      <c r="BF5" s="371"/>
      <c r="BG5" s="371"/>
      <c r="BH5" s="372"/>
      <c r="BI5" s="370" t="s">
        <v>123</v>
      </c>
      <c r="BJ5" s="371"/>
      <c r="BK5" s="371"/>
      <c r="BL5" s="371"/>
      <c r="BM5" s="371"/>
      <c r="BN5" s="372"/>
      <c r="BO5" s="370" t="s">
        <v>124</v>
      </c>
      <c r="BP5" s="371"/>
      <c r="BQ5" s="371"/>
      <c r="BR5" s="371"/>
      <c r="BS5" s="371"/>
      <c r="BT5" s="371"/>
      <c r="BU5" s="371"/>
      <c r="BV5" s="372"/>
      <c r="BW5" s="377" t="s">
        <v>125</v>
      </c>
      <c r="BX5" s="378"/>
      <c r="BY5" s="378"/>
      <c r="BZ5" s="378"/>
      <c r="CA5" s="378"/>
      <c r="CB5" s="379"/>
      <c r="CC5" s="377" t="s">
        <v>126</v>
      </c>
      <c r="CD5" s="378"/>
      <c r="CE5" s="378"/>
      <c r="CF5" s="378"/>
      <c r="CG5" s="378"/>
      <c r="CH5" s="379"/>
      <c r="CI5" s="380" t="s">
        <v>127</v>
      </c>
      <c r="CJ5" s="381"/>
      <c r="CK5" s="382" t="s">
        <v>128</v>
      </c>
      <c r="CL5" s="382"/>
      <c r="CM5" s="383" t="s">
        <v>129</v>
      </c>
      <c r="CN5" s="383"/>
    </row>
    <row r="6" spans="2:92" s="108" customFormat="1" ht="27" customHeight="1" x14ac:dyDescent="0.3">
      <c r="B6" s="367"/>
      <c r="C6" s="367"/>
      <c r="D6" s="367"/>
      <c r="E6" s="369"/>
      <c r="F6" s="369"/>
      <c r="G6" s="340" t="s">
        <v>130</v>
      </c>
      <c r="H6" s="340"/>
      <c r="I6" s="340"/>
      <c r="J6" s="340" t="s">
        <v>131</v>
      </c>
      <c r="K6" s="340"/>
      <c r="L6" s="340"/>
      <c r="M6" s="340" t="s">
        <v>130</v>
      </c>
      <c r="N6" s="340"/>
      <c r="O6" s="340"/>
      <c r="P6" s="340" t="s">
        <v>131</v>
      </c>
      <c r="Q6" s="340"/>
      <c r="R6" s="340"/>
      <c r="S6" s="340" t="s">
        <v>130</v>
      </c>
      <c r="T6" s="340"/>
      <c r="U6" s="340"/>
      <c r="V6" s="340" t="s">
        <v>131</v>
      </c>
      <c r="W6" s="340"/>
      <c r="X6" s="340"/>
      <c r="Y6" s="340" t="s">
        <v>130</v>
      </c>
      <c r="Z6" s="340"/>
      <c r="AA6" s="340"/>
      <c r="AB6" s="340" t="s">
        <v>131</v>
      </c>
      <c r="AC6" s="340"/>
      <c r="AD6" s="340"/>
      <c r="AE6" s="340" t="s">
        <v>130</v>
      </c>
      <c r="AF6" s="340"/>
      <c r="AG6" s="340"/>
      <c r="AH6" s="340" t="s">
        <v>131</v>
      </c>
      <c r="AI6" s="340"/>
      <c r="AJ6" s="340"/>
      <c r="AK6" s="340" t="s">
        <v>130</v>
      </c>
      <c r="AL6" s="340"/>
      <c r="AM6" s="340"/>
      <c r="AN6" s="340" t="s">
        <v>131</v>
      </c>
      <c r="AO6" s="340"/>
      <c r="AP6" s="340"/>
      <c r="AQ6" s="340" t="s">
        <v>130</v>
      </c>
      <c r="AR6" s="340"/>
      <c r="AS6" s="340"/>
      <c r="AT6" s="340" t="s">
        <v>131</v>
      </c>
      <c r="AU6" s="340"/>
      <c r="AV6" s="340"/>
      <c r="AW6" s="340" t="s">
        <v>130</v>
      </c>
      <c r="AX6" s="340"/>
      <c r="AY6" s="340"/>
      <c r="AZ6" s="340" t="s">
        <v>131</v>
      </c>
      <c r="BA6" s="340"/>
      <c r="BB6" s="340"/>
      <c r="BC6" s="340" t="s">
        <v>130</v>
      </c>
      <c r="BD6" s="340"/>
      <c r="BE6" s="340"/>
      <c r="BF6" s="340" t="s">
        <v>131</v>
      </c>
      <c r="BG6" s="340"/>
      <c r="BH6" s="340"/>
      <c r="BI6" s="340" t="s">
        <v>130</v>
      </c>
      <c r="BJ6" s="340"/>
      <c r="BK6" s="340"/>
      <c r="BL6" s="340" t="s">
        <v>131</v>
      </c>
      <c r="BM6" s="340"/>
      <c r="BN6" s="340"/>
      <c r="BO6" s="341" t="s">
        <v>130</v>
      </c>
      <c r="BP6" s="342"/>
      <c r="BQ6" s="342"/>
      <c r="BR6" s="342"/>
      <c r="BS6" s="388" t="s">
        <v>131</v>
      </c>
      <c r="BT6" s="389"/>
      <c r="BU6" s="389"/>
      <c r="BV6" s="390"/>
      <c r="BW6" s="344" t="s">
        <v>130</v>
      </c>
      <c r="BX6" s="344"/>
      <c r="BY6" s="344"/>
      <c r="BZ6" s="344" t="s">
        <v>131</v>
      </c>
      <c r="CA6" s="344"/>
      <c r="CB6" s="344"/>
      <c r="CC6" s="344" t="s">
        <v>130</v>
      </c>
      <c r="CD6" s="344"/>
      <c r="CE6" s="344"/>
      <c r="CF6" s="344" t="s">
        <v>131</v>
      </c>
      <c r="CG6" s="344"/>
      <c r="CH6" s="344"/>
      <c r="CI6" s="109" t="s">
        <v>130</v>
      </c>
      <c r="CJ6" s="109" t="s">
        <v>131</v>
      </c>
      <c r="CK6" s="110" t="s">
        <v>130</v>
      </c>
      <c r="CL6" s="110" t="s">
        <v>131</v>
      </c>
      <c r="CM6" s="111" t="s">
        <v>130</v>
      </c>
      <c r="CN6" s="111" t="s">
        <v>131</v>
      </c>
    </row>
    <row r="7" spans="2:92" ht="28.8" x14ac:dyDescent="0.3">
      <c r="B7" s="112" t="s">
        <v>132</v>
      </c>
      <c r="C7" s="112" t="s">
        <v>133</v>
      </c>
      <c r="D7" s="112" t="s">
        <v>134</v>
      </c>
      <c r="E7" s="145" t="s">
        <v>154</v>
      </c>
      <c r="F7" s="145" t="s">
        <v>155</v>
      </c>
      <c r="G7" s="384">
        <v>10</v>
      </c>
      <c r="H7" s="385"/>
      <c r="I7" s="385"/>
      <c r="J7" s="386">
        <v>10</v>
      </c>
      <c r="K7" s="385"/>
      <c r="L7" s="387"/>
      <c r="M7" s="384">
        <v>2</v>
      </c>
      <c r="N7" s="385"/>
      <c r="O7" s="385"/>
      <c r="P7" s="386">
        <v>2</v>
      </c>
      <c r="Q7" s="385"/>
      <c r="R7" s="387"/>
      <c r="S7" s="384">
        <v>1</v>
      </c>
      <c r="T7" s="385"/>
      <c r="U7" s="385"/>
      <c r="V7" s="386">
        <v>1</v>
      </c>
      <c r="W7" s="385"/>
      <c r="X7" s="387"/>
      <c r="Y7" s="384">
        <v>5</v>
      </c>
      <c r="Z7" s="385"/>
      <c r="AA7" s="385"/>
      <c r="AB7" s="386">
        <v>7</v>
      </c>
      <c r="AC7" s="385"/>
      <c r="AD7" s="387"/>
      <c r="AE7" s="384">
        <v>2</v>
      </c>
      <c r="AF7" s="385"/>
      <c r="AG7" s="385"/>
      <c r="AH7" s="386">
        <v>2</v>
      </c>
      <c r="AI7" s="385"/>
      <c r="AJ7" s="387"/>
      <c r="AK7" s="113">
        <v>2</v>
      </c>
      <c r="AL7" s="114">
        <v>2</v>
      </c>
      <c r="AM7" s="115">
        <v>2</v>
      </c>
      <c r="AN7" s="113">
        <v>2</v>
      </c>
      <c r="AO7" s="114">
        <v>2</v>
      </c>
      <c r="AP7" s="116">
        <v>2</v>
      </c>
      <c r="AQ7" s="384">
        <v>1</v>
      </c>
      <c r="AR7" s="385"/>
      <c r="AS7" s="385"/>
      <c r="AT7" s="386">
        <v>1</v>
      </c>
      <c r="AU7" s="385"/>
      <c r="AV7" s="387"/>
      <c r="AW7" s="384">
        <v>2</v>
      </c>
      <c r="AX7" s="385"/>
      <c r="AY7" s="385"/>
      <c r="AZ7" s="393">
        <v>2</v>
      </c>
      <c r="BA7" s="392"/>
      <c r="BB7" s="394"/>
      <c r="BC7" s="117">
        <v>1</v>
      </c>
      <c r="BD7" s="118">
        <v>1</v>
      </c>
      <c r="BE7" s="118">
        <v>1</v>
      </c>
      <c r="BF7" s="117">
        <v>1</v>
      </c>
      <c r="BG7" s="118">
        <v>1</v>
      </c>
      <c r="BH7" s="119">
        <v>1</v>
      </c>
      <c r="BI7" s="391">
        <v>3</v>
      </c>
      <c r="BJ7" s="392"/>
      <c r="BK7" s="392"/>
      <c r="BL7" s="393">
        <v>5</v>
      </c>
      <c r="BM7" s="392"/>
      <c r="BN7" s="394"/>
      <c r="BO7" s="120">
        <v>1</v>
      </c>
      <c r="BP7" s="118">
        <v>1</v>
      </c>
      <c r="BQ7" s="118">
        <v>1</v>
      </c>
      <c r="BR7" s="121">
        <v>1</v>
      </c>
      <c r="BS7" s="117">
        <v>1</v>
      </c>
      <c r="BT7" s="118">
        <v>1</v>
      </c>
      <c r="BU7" s="118">
        <v>1</v>
      </c>
      <c r="BV7" s="122">
        <v>1</v>
      </c>
      <c r="BW7" s="384"/>
      <c r="BX7" s="385"/>
      <c r="BY7" s="385"/>
      <c r="BZ7" s="386"/>
      <c r="CA7" s="385"/>
      <c r="CB7" s="387"/>
      <c r="CC7" s="384"/>
      <c r="CD7" s="385"/>
      <c r="CE7" s="385"/>
      <c r="CF7" s="386"/>
      <c r="CG7" s="385"/>
      <c r="CH7" s="387"/>
      <c r="CI7" s="123">
        <v>1.1000000000000001</v>
      </c>
      <c r="CJ7" s="124">
        <v>1.1499999999999999</v>
      </c>
      <c r="CK7" s="125">
        <f>ROUNDUP(CM7/CI7,0)</f>
        <v>20</v>
      </c>
      <c r="CL7" s="126">
        <f>ROUNDUP(CN7/CJ7,0)</f>
        <v>25</v>
      </c>
      <c r="CM7" s="123">
        <f>ROUNDUP(CI7*(M7+S7+Y7+AE7+(MAX(AK7:AM7))+AQ7+AW7+(MAX(BC7:BE7))+BI7+(MAX(BO7:BR7))),0)</f>
        <v>22</v>
      </c>
      <c r="CN7" s="127">
        <f>ROUNDUP(CJ7*(P7+V7+AB7+AH7+(MAX(AN7:AP7))+AT7+AZ7+(MAX(BF7:BH7))+BL7+(MAX(BS7:BV7))),0)</f>
        <v>28</v>
      </c>
    </row>
    <row r="8" spans="2:92" ht="43.2" x14ac:dyDescent="0.3">
      <c r="B8" s="152" t="s">
        <v>135</v>
      </c>
      <c r="C8" s="152" t="s">
        <v>133</v>
      </c>
      <c r="D8" s="152" t="s">
        <v>136</v>
      </c>
      <c r="E8" s="153" t="s">
        <v>137</v>
      </c>
      <c r="F8" s="154" t="s">
        <v>156</v>
      </c>
      <c r="G8" s="384">
        <v>3</v>
      </c>
      <c r="H8" s="385"/>
      <c r="I8" s="385"/>
      <c r="J8" s="386">
        <v>10</v>
      </c>
      <c r="K8" s="385"/>
      <c r="L8" s="387"/>
      <c r="M8" s="384">
        <v>2</v>
      </c>
      <c r="N8" s="385"/>
      <c r="O8" s="385"/>
      <c r="P8" s="386">
        <v>2</v>
      </c>
      <c r="Q8" s="385"/>
      <c r="R8" s="387"/>
      <c r="S8" s="384">
        <v>1</v>
      </c>
      <c r="T8" s="385"/>
      <c r="U8" s="385"/>
      <c r="V8" s="386">
        <v>1</v>
      </c>
      <c r="W8" s="385"/>
      <c r="X8" s="387"/>
      <c r="Y8" s="384">
        <v>2</v>
      </c>
      <c r="Z8" s="385"/>
      <c r="AA8" s="385"/>
      <c r="AB8" s="386">
        <v>3</v>
      </c>
      <c r="AC8" s="385"/>
      <c r="AD8" s="387"/>
      <c r="AE8" s="384">
        <v>2</v>
      </c>
      <c r="AF8" s="385"/>
      <c r="AG8" s="385"/>
      <c r="AH8" s="386">
        <v>2</v>
      </c>
      <c r="AI8" s="385"/>
      <c r="AJ8" s="387"/>
      <c r="AK8" s="113">
        <v>2</v>
      </c>
      <c r="AL8" s="114">
        <v>2</v>
      </c>
      <c r="AM8" s="115">
        <v>2</v>
      </c>
      <c r="AN8" s="113">
        <v>2</v>
      </c>
      <c r="AO8" s="114">
        <v>2</v>
      </c>
      <c r="AP8" s="116">
        <v>2</v>
      </c>
      <c r="AQ8" s="384">
        <v>1</v>
      </c>
      <c r="AR8" s="385"/>
      <c r="AS8" s="385"/>
      <c r="AT8" s="386">
        <v>1</v>
      </c>
      <c r="AU8" s="385"/>
      <c r="AV8" s="387"/>
      <c r="AW8" s="384">
        <v>2</v>
      </c>
      <c r="AX8" s="385"/>
      <c r="AY8" s="385"/>
      <c r="AZ8" s="393">
        <v>2</v>
      </c>
      <c r="BA8" s="392"/>
      <c r="BB8" s="394"/>
      <c r="BC8" s="117">
        <v>1</v>
      </c>
      <c r="BD8" s="118">
        <v>1</v>
      </c>
      <c r="BE8" s="118">
        <v>1</v>
      </c>
      <c r="BF8" s="117">
        <v>1</v>
      </c>
      <c r="BG8" s="118">
        <v>1</v>
      </c>
      <c r="BH8" s="119">
        <v>1</v>
      </c>
      <c r="BI8" s="391">
        <v>3</v>
      </c>
      <c r="BJ8" s="392"/>
      <c r="BK8" s="392"/>
      <c r="BL8" s="393">
        <v>5</v>
      </c>
      <c r="BM8" s="392"/>
      <c r="BN8" s="394"/>
      <c r="BO8" s="120">
        <v>1</v>
      </c>
      <c r="BP8" s="118">
        <v>1</v>
      </c>
      <c r="BQ8" s="118">
        <v>1</v>
      </c>
      <c r="BR8" s="121">
        <v>1</v>
      </c>
      <c r="BS8" s="117">
        <v>1</v>
      </c>
      <c r="BT8" s="118">
        <v>1</v>
      </c>
      <c r="BU8" s="118">
        <v>1</v>
      </c>
      <c r="BV8" s="122">
        <v>1</v>
      </c>
      <c r="BW8" s="384"/>
      <c r="BX8" s="385"/>
      <c r="BY8" s="385"/>
      <c r="BZ8" s="386"/>
      <c r="CA8" s="385"/>
      <c r="CB8" s="387"/>
      <c r="CC8" s="384"/>
      <c r="CD8" s="385"/>
      <c r="CE8" s="385"/>
      <c r="CF8" s="386"/>
      <c r="CG8" s="385"/>
      <c r="CH8" s="387"/>
      <c r="CI8" s="123">
        <v>1.1000000000000001</v>
      </c>
      <c r="CJ8" s="124">
        <v>1.1499999999999999</v>
      </c>
      <c r="CK8" s="125">
        <f t="shared" ref="CK8:CL15" si="0">ROUNDUP(CM8/CI8,0)</f>
        <v>18</v>
      </c>
      <c r="CL8" s="126">
        <f t="shared" si="0"/>
        <v>20</v>
      </c>
      <c r="CM8" s="123">
        <f t="shared" ref="CM8:CM15" si="1">ROUNDUP(CI8*(M8+S8+Y8+AE8+(MAX(AK8:AM8))+AQ8+AW8+(MAX(BC8:BE8))+BI8+(MAX(BO8:BR8))),0)</f>
        <v>19</v>
      </c>
      <c r="CN8" s="127">
        <f t="shared" ref="CN8:CN15" si="2">ROUNDUP(CJ8*(P8+V8+AB8+AH8+(MAX(AN8:AP8))+AT8+AZ8+(MAX(BF8:BH8))+BL8+(MAX(BS8:BV8))),0)</f>
        <v>23</v>
      </c>
    </row>
    <row r="9" spans="2:92" ht="28.8" x14ac:dyDescent="0.3">
      <c r="B9" s="150" t="s">
        <v>138</v>
      </c>
      <c r="C9" s="150" t="s">
        <v>133</v>
      </c>
      <c r="D9" s="150" t="s">
        <v>139</v>
      </c>
      <c r="E9" s="149" t="s">
        <v>157</v>
      </c>
      <c r="F9" s="151" t="s">
        <v>167</v>
      </c>
      <c r="G9" s="384">
        <v>15</v>
      </c>
      <c r="H9" s="385"/>
      <c r="I9" s="385"/>
      <c r="J9" s="386">
        <v>20</v>
      </c>
      <c r="K9" s="385"/>
      <c r="L9" s="387"/>
      <c r="M9" s="384">
        <v>3</v>
      </c>
      <c r="N9" s="385"/>
      <c r="O9" s="385"/>
      <c r="P9" s="386">
        <v>3</v>
      </c>
      <c r="Q9" s="385"/>
      <c r="R9" s="387"/>
      <c r="S9" s="384">
        <v>2</v>
      </c>
      <c r="T9" s="385"/>
      <c r="U9" s="385"/>
      <c r="V9" s="386">
        <v>2</v>
      </c>
      <c r="W9" s="385"/>
      <c r="X9" s="387"/>
      <c r="Y9" s="391">
        <v>15</v>
      </c>
      <c r="Z9" s="392"/>
      <c r="AA9" s="392"/>
      <c r="AB9" s="393">
        <v>21</v>
      </c>
      <c r="AC9" s="392"/>
      <c r="AD9" s="394"/>
      <c r="AE9" s="384">
        <v>5</v>
      </c>
      <c r="AF9" s="385"/>
      <c r="AG9" s="385"/>
      <c r="AH9" s="386">
        <v>5</v>
      </c>
      <c r="AI9" s="385"/>
      <c r="AJ9" s="387"/>
      <c r="AK9" s="113">
        <v>2</v>
      </c>
      <c r="AL9" s="114">
        <v>15</v>
      </c>
      <c r="AM9" s="115">
        <v>2</v>
      </c>
      <c r="AN9" s="113">
        <v>2</v>
      </c>
      <c r="AO9" s="114">
        <v>15</v>
      </c>
      <c r="AP9" s="116">
        <v>2</v>
      </c>
      <c r="AQ9" s="384">
        <v>2</v>
      </c>
      <c r="AR9" s="385"/>
      <c r="AS9" s="385"/>
      <c r="AT9" s="386">
        <v>2</v>
      </c>
      <c r="AU9" s="385"/>
      <c r="AV9" s="387"/>
      <c r="AW9" s="384">
        <v>3</v>
      </c>
      <c r="AX9" s="385"/>
      <c r="AY9" s="385"/>
      <c r="AZ9" s="393">
        <v>3</v>
      </c>
      <c r="BA9" s="392"/>
      <c r="BB9" s="394"/>
      <c r="BC9" s="117">
        <v>1</v>
      </c>
      <c r="BD9" s="118">
        <v>3</v>
      </c>
      <c r="BE9" s="118">
        <v>1</v>
      </c>
      <c r="BF9" s="117">
        <v>1</v>
      </c>
      <c r="BG9" s="118">
        <v>3</v>
      </c>
      <c r="BH9" s="119">
        <v>1</v>
      </c>
      <c r="BI9" s="391">
        <v>10</v>
      </c>
      <c r="BJ9" s="392"/>
      <c r="BK9" s="392"/>
      <c r="BL9" s="393">
        <v>15</v>
      </c>
      <c r="BM9" s="392"/>
      <c r="BN9" s="394"/>
      <c r="BO9" s="120">
        <v>1</v>
      </c>
      <c r="BP9" s="118">
        <v>1</v>
      </c>
      <c r="BQ9" s="118">
        <v>1</v>
      </c>
      <c r="BR9" s="121">
        <v>1</v>
      </c>
      <c r="BS9" s="117">
        <v>1</v>
      </c>
      <c r="BT9" s="118">
        <v>1</v>
      </c>
      <c r="BU9" s="118">
        <v>1</v>
      </c>
      <c r="BV9" s="122">
        <v>1</v>
      </c>
      <c r="BW9" s="384"/>
      <c r="BX9" s="385"/>
      <c r="BY9" s="385"/>
      <c r="BZ9" s="386"/>
      <c r="CA9" s="385"/>
      <c r="CB9" s="387"/>
      <c r="CC9" s="384"/>
      <c r="CD9" s="385"/>
      <c r="CE9" s="385"/>
      <c r="CF9" s="386"/>
      <c r="CG9" s="385"/>
      <c r="CH9" s="387"/>
      <c r="CI9" s="123">
        <v>1.1000000000000001</v>
      </c>
      <c r="CJ9" s="124">
        <v>1.1499999999999999</v>
      </c>
      <c r="CK9" s="125">
        <f t="shared" si="0"/>
        <v>60</v>
      </c>
      <c r="CL9" s="126">
        <f t="shared" si="0"/>
        <v>71</v>
      </c>
      <c r="CM9" s="123">
        <f t="shared" si="1"/>
        <v>65</v>
      </c>
      <c r="CN9" s="127">
        <f t="shared" si="2"/>
        <v>81</v>
      </c>
    </row>
    <row r="10" spans="2:92" ht="43.2" x14ac:dyDescent="0.3">
      <c r="B10" s="152" t="s">
        <v>140</v>
      </c>
      <c r="C10" s="152" t="s">
        <v>133</v>
      </c>
      <c r="D10" s="152" t="s">
        <v>141</v>
      </c>
      <c r="E10" s="154" t="s">
        <v>158</v>
      </c>
      <c r="F10" s="155" t="s">
        <v>164</v>
      </c>
      <c r="G10" s="384">
        <v>2</v>
      </c>
      <c r="H10" s="385"/>
      <c r="I10" s="385"/>
      <c r="J10" s="386">
        <v>2</v>
      </c>
      <c r="K10" s="385"/>
      <c r="L10" s="387"/>
      <c r="M10" s="384">
        <v>1</v>
      </c>
      <c r="N10" s="385"/>
      <c r="O10" s="385"/>
      <c r="P10" s="386">
        <v>1</v>
      </c>
      <c r="Q10" s="385"/>
      <c r="R10" s="387"/>
      <c r="S10" s="384">
        <v>1</v>
      </c>
      <c r="T10" s="385"/>
      <c r="U10" s="385"/>
      <c r="V10" s="386">
        <v>1</v>
      </c>
      <c r="W10" s="385"/>
      <c r="X10" s="387"/>
      <c r="Y10" s="384">
        <v>2</v>
      </c>
      <c r="Z10" s="385"/>
      <c r="AA10" s="385"/>
      <c r="AB10" s="386">
        <v>2</v>
      </c>
      <c r="AC10" s="385"/>
      <c r="AD10" s="387"/>
      <c r="AE10" s="384">
        <v>1</v>
      </c>
      <c r="AF10" s="385"/>
      <c r="AG10" s="385"/>
      <c r="AH10" s="386">
        <v>1</v>
      </c>
      <c r="AI10" s="385"/>
      <c r="AJ10" s="387"/>
      <c r="AK10" s="113">
        <v>1</v>
      </c>
      <c r="AL10" s="114">
        <v>0</v>
      </c>
      <c r="AM10" s="115">
        <v>1</v>
      </c>
      <c r="AN10" s="113">
        <v>1</v>
      </c>
      <c r="AO10" s="114">
        <v>0</v>
      </c>
      <c r="AP10" s="116">
        <v>1</v>
      </c>
      <c r="AQ10" s="384">
        <v>1</v>
      </c>
      <c r="AR10" s="385"/>
      <c r="AS10" s="385"/>
      <c r="AT10" s="386">
        <v>1</v>
      </c>
      <c r="AU10" s="385"/>
      <c r="AV10" s="387"/>
      <c r="AW10" s="384">
        <v>1</v>
      </c>
      <c r="AX10" s="385"/>
      <c r="AY10" s="385"/>
      <c r="AZ10" s="393">
        <v>1</v>
      </c>
      <c r="BA10" s="392"/>
      <c r="BB10" s="394"/>
      <c r="BC10" s="117">
        <v>1</v>
      </c>
      <c r="BD10" s="118">
        <v>1</v>
      </c>
      <c r="BE10" s="118">
        <v>1</v>
      </c>
      <c r="BF10" s="117">
        <v>1</v>
      </c>
      <c r="BG10" s="118">
        <v>1</v>
      </c>
      <c r="BH10" s="119">
        <v>1</v>
      </c>
      <c r="BI10" s="391">
        <v>2</v>
      </c>
      <c r="BJ10" s="392"/>
      <c r="BK10" s="392"/>
      <c r="BL10" s="393">
        <v>2</v>
      </c>
      <c r="BM10" s="392"/>
      <c r="BN10" s="394"/>
      <c r="BO10" s="120">
        <v>1</v>
      </c>
      <c r="BP10" s="118">
        <v>1</v>
      </c>
      <c r="BQ10" s="118">
        <v>1</v>
      </c>
      <c r="BR10" s="121">
        <v>1</v>
      </c>
      <c r="BS10" s="117">
        <v>1</v>
      </c>
      <c r="BT10" s="118">
        <v>1</v>
      </c>
      <c r="BU10" s="118">
        <v>1</v>
      </c>
      <c r="BV10" s="122">
        <v>1</v>
      </c>
      <c r="BW10" s="384"/>
      <c r="BX10" s="385"/>
      <c r="BY10" s="385"/>
      <c r="BZ10" s="386"/>
      <c r="CA10" s="385"/>
      <c r="CB10" s="387"/>
      <c r="CC10" s="384"/>
      <c r="CD10" s="385"/>
      <c r="CE10" s="385"/>
      <c r="CF10" s="386"/>
      <c r="CG10" s="385"/>
      <c r="CH10" s="387"/>
      <c r="CI10" s="123">
        <v>1.1000000000000001</v>
      </c>
      <c r="CJ10" s="124">
        <v>1.1499999999999999</v>
      </c>
      <c r="CK10" s="125">
        <f t="shared" si="0"/>
        <v>13</v>
      </c>
      <c r="CL10" s="126">
        <f t="shared" si="0"/>
        <v>13</v>
      </c>
      <c r="CM10" s="123">
        <f t="shared" si="1"/>
        <v>14</v>
      </c>
      <c r="CN10" s="127">
        <f t="shared" si="2"/>
        <v>14</v>
      </c>
    </row>
    <row r="11" spans="2:92" s="140" customFormat="1" ht="57.6" x14ac:dyDescent="0.3">
      <c r="B11" s="146" t="s">
        <v>142</v>
      </c>
      <c r="C11" s="146" t="s">
        <v>143</v>
      </c>
      <c r="D11" s="146" t="s">
        <v>144</v>
      </c>
      <c r="E11" s="148" t="s">
        <v>168</v>
      </c>
      <c r="F11" s="149" t="s">
        <v>159</v>
      </c>
      <c r="G11" s="395">
        <v>5</v>
      </c>
      <c r="H11" s="396"/>
      <c r="I11" s="396"/>
      <c r="J11" s="397">
        <v>10</v>
      </c>
      <c r="K11" s="396"/>
      <c r="L11" s="398"/>
      <c r="M11" s="395">
        <v>1</v>
      </c>
      <c r="N11" s="396"/>
      <c r="O11" s="396"/>
      <c r="P11" s="397">
        <v>1</v>
      </c>
      <c r="Q11" s="396"/>
      <c r="R11" s="398"/>
      <c r="S11" s="395">
        <v>3</v>
      </c>
      <c r="T11" s="396"/>
      <c r="U11" s="396"/>
      <c r="V11" s="397">
        <v>3</v>
      </c>
      <c r="W11" s="396"/>
      <c r="X11" s="398"/>
      <c r="Y11" s="395">
        <v>5</v>
      </c>
      <c r="Z11" s="396"/>
      <c r="AA11" s="396"/>
      <c r="AB11" s="397">
        <v>7</v>
      </c>
      <c r="AC11" s="396"/>
      <c r="AD11" s="398"/>
      <c r="AE11" s="395">
        <v>2</v>
      </c>
      <c r="AF11" s="396"/>
      <c r="AG11" s="396"/>
      <c r="AH11" s="397">
        <v>2</v>
      </c>
      <c r="AI11" s="396"/>
      <c r="AJ11" s="398"/>
      <c r="AK11" s="128">
        <v>1</v>
      </c>
      <c r="AL11" s="129">
        <v>1</v>
      </c>
      <c r="AM11" s="130">
        <v>1</v>
      </c>
      <c r="AN11" s="128">
        <v>1</v>
      </c>
      <c r="AO11" s="129">
        <v>1</v>
      </c>
      <c r="AP11" s="131">
        <v>1</v>
      </c>
      <c r="AQ11" s="395">
        <v>1</v>
      </c>
      <c r="AR11" s="396"/>
      <c r="AS11" s="396"/>
      <c r="AT11" s="397">
        <v>1</v>
      </c>
      <c r="AU11" s="396"/>
      <c r="AV11" s="398"/>
      <c r="AW11" s="395">
        <v>2</v>
      </c>
      <c r="AX11" s="396"/>
      <c r="AY11" s="396"/>
      <c r="AZ11" s="401">
        <v>2</v>
      </c>
      <c r="BA11" s="400"/>
      <c r="BB11" s="402"/>
      <c r="BC11" s="132">
        <v>1</v>
      </c>
      <c r="BD11" s="133">
        <v>3</v>
      </c>
      <c r="BE11" s="133">
        <v>1</v>
      </c>
      <c r="BF11" s="132">
        <v>1</v>
      </c>
      <c r="BG11" s="133">
        <v>3</v>
      </c>
      <c r="BH11" s="134">
        <v>1</v>
      </c>
      <c r="BI11" s="399">
        <v>3</v>
      </c>
      <c r="BJ11" s="400"/>
      <c r="BK11" s="400"/>
      <c r="BL11" s="401">
        <v>5</v>
      </c>
      <c r="BM11" s="400"/>
      <c r="BN11" s="402"/>
      <c r="BO11" s="135">
        <v>1</v>
      </c>
      <c r="BP11" s="133">
        <v>1</v>
      </c>
      <c r="BQ11" s="133">
        <v>1</v>
      </c>
      <c r="BR11" s="136">
        <v>1</v>
      </c>
      <c r="BS11" s="132">
        <v>1</v>
      </c>
      <c r="BT11" s="133">
        <v>1</v>
      </c>
      <c r="BU11" s="133">
        <v>1</v>
      </c>
      <c r="BV11" s="137">
        <v>1</v>
      </c>
      <c r="BW11" s="395"/>
      <c r="BX11" s="396"/>
      <c r="BY11" s="396"/>
      <c r="BZ11" s="397"/>
      <c r="CA11" s="396"/>
      <c r="CB11" s="398"/>
      <c r="CC11" s="395"/>
      <c r="CD11" s="396"/>
      <c r="CE11" s="396"/>
      <c r="CF11" s="397"/>
      <c r="CG11" s="396"/>
      <c r="CH11" s="398"/>
      <c r="CI11" s="138">
        <v>1.1000000000000001</v>
      </c>
      <c r="CJ11" s="139">
        <v>1.1499999999999999</v>
      </c>
      <c r="CK11" s="125">
        <f t="shared" si="0"/>
        <v>23</v>
      </c>
      <c r="CL11" s="126">
        <f t="shared" si="0"/>
        <v>27</v>
      </c>
      <c r="CM11" s="123">
        <f t="shared" si="1"/>
        <v>25</v>
      </c>
      <c r="CN11" s="127">
        <f t="shared" si="2"/>
        <v>30</v>
      </c>
    </row>
    <row r="12" spans="2:92" ht="43.2" x14ac:dyDescent="0.3">
      <c r="B12" s="156" t="s">
        <v>135</v>
      </c>
      <c r="C12" s="156" t="s">
        <v>143</v>
      </c>
      <c r="D12" s="156" t="s">
        <v>145</v>
      </c>
      <c r="E12" s="153" t="s">
        <v>146</v>
      </c>
      <c r="F12" s="155" t="s">
        <v>165</v>
      </c>
      <c r="G12" s="384">
        <v>3</v>
      </c>
      <c r="H12" s="385"/>
      <c r="I12" s="385"/>
      <c r="J12" s="386">
        <v>5</v>
      </c>
      <c r="K12" s="385"/>
      <c r="L12" s="387"/>
      <c r="M12" s="384">
        <v>2</v>
      </c>
      <c r="N12" s="385"/>
      <c r="O12" s="385"/>
      <c r="P12" s="386">
        <v>2</v>
      </c>
      <c r="Q12" s="385"/>
      <c r="R12" s="387"/>
      <c r="S12" s="384">
        <v>1</v>
      </c>
      <c r="T12" s="385"/>
      <c r="U12" s="385"/>
      <c r="V12" s="386">
        <v>1</v>
      </c>
      <c r="W12" s="385"/>
      <c r="X12" s="387"/>
      <c r="Y12" s="384">
        <v>4</v>
      </c>
      <c r="Z12" s="385"/>
      <c r="AA12" s="385"/>
      <c r="AB12" s="386">
        <v>8</v>
      </c>
      <c r="AC12" s="385"/>
      <c r="AD12" s="387"/>
      <c r="AE12" s="384">
        <v>2</v>
      </c>
      <c r="AF12" s="385"/>
      <c r="AG12" s="385"/>
      <c r="AH12" s="386">
        <v>2</v>
      </c>
      <c r="AI12" s="385"/>
      <c r="AJ12" s="387"/>
      <c r="AK12" s="113">
        <v>1</v>
      </c>
      <c r="AL12" s="114">
        <v>1</v>
      </c>
      <c r="AM12" s="115">
        <v>1</v>
      </c>
      <c r="AN12" s="113">
        <v>1</v>
      </c>
      <c r="AO12" s="114">
        <v>1</v>
      </c>
      <c r="AP12" s="116">
        <v>1</v>
      </c>
      <c r="AQ12" s="384">
        <v>1</v>
      </c>
      <c r="AR12" s="385"/>
      <c r="AS12" s="385"/>
      <c r="AT12" s="386">
        <v>1</v>
      </c>
      <c r="AU12" s="385"/>
      <c r="AV12" s="387"/>
      <c r="AW12" s="384">
        <v>3</v>
      </c>
      <c r="AX12" s="385"/>
      <c r="AY12" s="385"/>
      <c r="AZ12" s="393">
        <v>3</v>
      </c>
      <c r="BA12" s="392"/>
      <c r="BB12" s="394"/>
      <c r="BC12" s="117">
        <v>1</v>
      </c>
      <c r="BD12" s="118">
        <v>3</v>
      </c>
      <c r="BE12" s="118">
        <v>1</v>
      </c>
      <c r="BF12" s="117">
        <v>1</v>
      </c>
      <c r="BG12" s="118">
        <v>3</v>
      </c>
      <c r="BH12" s="119">
        <v>1</v>
      </c>
      <c r="BI12" s="391">
        <v>3</v>
      </c>
      <c r="BJ12" s="392"/>
      <c r="BK12" s="392"/>
      <c r="BL12" s="393">
        <v>5</v>
      </c>
      <c r="BM12" s="392"/>
      <c r="BN12" s="394"/>
      <c r="BO12" s="120">
        <v>1</v>
      </c>
      <c r="BP12" s="118">
        <v>1</v>
      </c>
      <c r="BQ12" s="118">
        <v>1</v>
      </c>
      <c r="BR12" s="121">
        <v>1</v>
      </c>
      <c r="BS12" s="117">
        <v>1</v>
      </c>
      <c r="BT12" s="118">
        <v>1</v>
      </c>
      <c r="BU12" s="118">
        <v>1</v>
      </c>
      <c r="BV12" s="122">
        <v>1</v>
      </c>
      <c r="BW12" s="384"/>
      <c r="BX12" s="385"/>
      <c r="BY12" s="385"/>
      <c r="BZ12" s="386"/>
      <c r="CA12" s="385"/>
      <c r="CB12" s="387"/>
      <c r="CC12" s="384"/>
      <c r="CD12" s="385"/>
      <c r="CE12" s="385"/>
      <c r="CF12" s="386"/>
      <c r="CG12" s="385"/>
      <c r="CH12" s="387"/>
      <c r="CI12" s="123">
        <v>1.1000000000000001</v>
      </c>
      <c r="CJ12" s="124">
        <v>1.1499999999999999</v>
      </c>
      <c r="CK12" s="125">
        <f t="shared" si="0"/>
        <v>22</v>
      </c>
      <c r="CL12" s="126">
        <f t="shared" si="0"/>
        <v>28</v>
      </c>
      <c r="CM12" s="123">
        <f t="shared" si="1"/>
        <v>24</v>
      </c>
      <c r="CN12" s="127">
        <f t="shared" si="2"/>
        <v>32</v>
      </c>
    </row>
    <row r="13" spans="2:92" ht="43.2" x14ac:dyDescent="0.3">
      <c r="B13" s="146" t="s">
        <v>138</v>
      </c>
      <c r="C13" s="146" t="s">
        <v>143</v>
      </c>
      <c r="D13" s="146" t="s">
        <v>147</v>
      </c>
      <c r="E13" s="147" t="s">
        <v>148</v>
      </c>
      <c r="F13" s="148" t="s">
        <v>166</v>
      </c>
      <c r="G13" s="384">
        <v>3</v>
      </c>
      <c r="H13" s="385"/>
      <c r="I13" s="385"/>
      <c r="J13" s="386">
        <v>5</v>
      </c>
      <c r="K13" s="385"/>
      <c r="L13" s="387"/>
      <c r="M13" s="384">
        <v>2</v>
      </c>
      <c r="N13" s="385"/>
      <c r="O13" s="385"/>
      <c r="P13" s="386">
        <v>2</v>
      </c>
      <c r="Q13" s="385"/>
      <c r="R13" s="387"/>
      <c r="S13" s="384">
        <v>2</v>
      </c>
      <c r="T13" s="385"/>
      <c r="U13" s="385"/>
      <c r="V13" s="386">
        <v>2</v>
      </c>
      <c r="W13" s="385"/>
      <c r="X13" s="387"/>
      <c r="Y13" s="384">
        <v>10</v>
      </c>
      <c r="Z13" s="385"/>
      <c r="AA13" s="385"/>
      <c r="AB13" s="386">
        <v>15</v>
      </c>
      <c r="AC13" s="385"/>
      <c r="AD13" s="387"/>
      <c r="AE13" s="384">
        <v>5</v>
      </c>
      <c r="AF13" s="385"/>
      <c r="AG13" s="385"/>
      <c r="AH13" s="386">
        <v>5</v>
      </c>
      <c r="AI13" s="385"/>
      <c r="AJ13" s="387"/>
      <c r="AK13" s="113">
        <v>2</v>
      </c>
      <c r="AL13" s="114">
        <v>15</v>
      </c>
      <c r="AM13" s="115">
        <v>2</v>
      </c>
      <c r="AN13" s="113">
        <v>2</v>
      </c>
      <c r="AO13" s="114">
        <v>15</v>
      </c>
      <c r="AP13" s="116">
        <v>2</v>
      </c>
      <c r="AQ13" s="384">
        <v>2</v>
      </c>
      <c r="AR13" s="385"/>
      <c r="AS13" s="385"/>
      <c r="AT13" s="386">
        <v>2</v>
      </c>
      <c r="AU13" s="385"/>
      <c r="AV13" s="387"/>
      <c r="AW13" s="384">
        <v>3</v>
      </c>
      <c r="AX13" s="385"/>
      <c r="AY13" s="385"/>
      <c r="AZ13" s="393">
        <v>3</v>
      </c>
      <c r="BA13" s="392"/>
      <c r="BB13" s="394"/>
      <c r="BC13" s="117">
        <v>1</v>
      </c>
      <c r="BD13" s="118">
        <v>3</v>
      </c>
      <c r="BE13" s="118"/>
      <c r="BF13" s="117">
        <v>1</v>
      </c>
      <c r="BG13" s="118">
        <v>7</v>
      </c>
      <c r="BH13" s="119"/>
      <c r="BI13" s="391">
        <v>10</v>
      </c>
      <c r="BJ13" s="392"/>
      <c r="BK13" s="392"/>
      <c r="BL13" s="393">
        <v>15</v>
      </c>
      <c r="BM13" s="392"/>
      <c r="BN13" s="394"/>
      <c r="BO13" s="120"/>
      <c r="BP13" s="118">
        <v>1</v>
      </c>
      <c r="BQ13" s="118">
        <v>1</v>
      </c>
      <c r="BR13" s="121"/>
      <c r="BS13" s="117"/>
      <c r="BT13" s="118">
        <v>1</v>
      </c>
      <c r="BU13" s="118">
        <v>1</v>
      </c>
      <c r="BV13" s="122"/>
      <c r="BW13" s="384"/>
      <c r="BX13" s="385"/>
      <c r="BY13" s="385"/>
      <c r="BZ13" s="386"/>
      <c r="CA13" s="385"/>
      <c r="CB13" s="387"/>
      <c r="CC13" s="384"/>
      <c r="CD13" s="385"/>
      <c r="CE13" s="385"/>
      <c r="CF13" s="386"/>
      <c r="CG13" s="385"/>
      <c r="CH13" s="387"/>
      <c r="CI13" s="123">
        <v>1.1000000000000001</v>
      </c>
      <c r="CJ13" s="124">
        <v>1.1499999999999999</v>
      </c>
      <c r="CK13" s="125">
        <f t="shared" si="0"/>
        <v>54</v>
      </c>
      <c r="CL13" s="126">
        <f t="shared" si="0"/>
        <v>68</v>
      </c>
      <c r="CM13" s="123">
        <f t="shared" si="1"/>
        <v>59</v>
      </c>
      <c r="CN13" s="127">
        <f t="shared" si="2"/>
        <v>78</v>
      </c>
    </row>
    <row r="14" spans="2:92" ht="43.2" x14ac:dyDescent="0.3">
      <c r="B14" s="146" t="s">
        <v>138</v>
      </c>
      <c r="C14" s="146" t="s">
        <v>143</v>
      </c>
      <c r="D14" s="146" t="s">
        <v>149</v>
      </c>
      <c r="E14" s="149" t="s">
        <v>160</v>
      </c>
      <c r="F14" s="149" t="s">
        <v>161</v>
      </c>
      <c r="G14" s="384">
        <v>15</v>
      </c>
      <c r="H14" s="385"/>
      <c r="I14" s="385"/>
      <c r="J14" s="386">
        <v>20</v>
      </c>
      <c r="K14" s="385"/>
      <c r="L14" s="387"/>
      <c r="M14" s="384">
        <v>2</v>
      </c>
      <c r="N14" s="385"/>
      <c r="O14" s="385"/>
      <c r="P14" s="386">
        <v>2</v>
      </c>
      <c r="Q14" s="385"/>
      <c r="R14" s="387"/>
      <c r="S14" s="384">
        <v>1</v>
      </c>
      <c r="T14" s="385"/>
      <c r="U14" s="385"/>
      <c r="V14" s="386">
        <v>1</v>
      </c>
      <c r="W14" s="385"/>
      <c r="X14" s="387"/>
      <c r="Y14" s="384">
        <v>8</v>
      </c>
      <c r="Z14" s="385"/>
      <c r="AA14" s="385"/>
      <c r="AB14" s="386">
        <v>8</v>
      </c>
      <c r="AC14" s="385"/>
      <c r="AD14" s="387"/>
      <c r="AE14" s="384">
        <v>3</v>
      </c>
      <c r="AF14" s="385"/>
      <c r="AG14" s="385"/>
      <c r="AH14" s="386">
        <v>3</v>
      </c>
      <c r="AI14" s="385"/>
      <c r="AJ14" s="387"/>
      <c r="AK14" s="113">
        <v>2</v>
      </c>
      <c r="AL14" s="114">
        <v>15</v>
      </c>
      <c r="AM14" s="115">
        <v>5</v>
      </c>
      <c r="AN14" s="113">
        <v>2</v>
      </c>
      <c r="AO14" s="114">
        <v>15</v>
      </c>
      <c r="AP14" s="116">
        <v>5</v>
      </c>
      <c r="AQ14" s="384">
        <v>1</v>
      </c>
      <c r="AR14" s="385"/>
      <c r="AS14" s="385"/>
      <c r="AT14" s="386">
        <v>1</v>
      </c>
      <c r="AU14" s="385"/>
      <c r="AV14" s="387"/>
      <c r="AW14" s="384">
        <v>4</v>
      </c>
      <c r="AX14" s="385"/>
      <c r="AY14" s="385"/>
      <c r="AZ14" s="393">
        <v>6</v>
      </c>
      <c r="BA14" s="392"/>
      <c r="BB14" s="394"/>
      <c r="BC14" s="117">
        <v>1</v>
      </c>
      <c r="BD14" s="118">
        <v>3</v>
      </c>
      <c r="BE14" s="118">
        <v>1</v>
      </c>
      <c r="BF14" s="117">
        <v>1</v>
      </c>
      <c r="BG14" s="118">
        <v>3</v>
      </c>
      <c r="BH14" s="119">
        <v>1</v>
      </c>
      <c r="BI14" s="391">
        <v>8</v>
      </c>
      <c r="BJ14" s="392"/>
      <c r="BK14" s="392"/>
      <c r="BL14" s="393">
        <v>12</v>
      </c>
      <c r="BM14" s="392"/>
      <c r="BN14" s="394"/>
      <c r="BO14" s="120">
        <v>1</v>
      </c>
      <c r="BP14" s="118">
        <v>1</v>
      </c>
      <c r="BQ14" s="118">
        <v>1</v>
      </c>
      <c r="BR14" s="121">
        <v>1</v>
      </c>
      <c r="BS14" s="117">
        <v>1</v>
      </c>
      <c r="BT14" s="118">
        <v>1</v>
      </c>
      <c r="BU14" s="118">
        <v>1</v>
      </c>
      <c r="BV14" s="122">
        <v>1</v>
      </c>
      <c r="BW14" s="384"/>
      <c r="BX14" s="385"/>
      <c r="BY14" s="385"/>
      <c r="BZ14" s="386"/>
      <c r="CA14" s="385"/>
      <c r="CB14" s="387"/>
      <c r="CC14" s="384"/>
      <c r="CD14" s="385"/>
      <c r="CE14" s="385"/>
      <c r="CF14" s="386"/>
      <c r="CG14" s="385"/>
      <c r="CH14" s="387"/>
      <c r="CI14" s="123">
        <v>1.1000000000000001</v>
      </c>
      <c r="CJ14" s="124">
        <v>1.1499999999999999</v>
      </c>
      <c r="CK14" s="125">
        <f t="shared" si="0"/>
        <v>47</v>
      </c>
      <c r="CL14" s="126">
        <f t="shared" si="0"/>
        <v>53</v>
      </c>
      <c r="CM14" s="123">
        <f t="shared" si="1"/>
        <v>51</v>
      </c>
      <c r="CN14" s="127">
        <f t="shared" si="2"/>
        <v>60</v>
      </c>
    </row>
    <row r="15" spans="2:92" ht="43.2" x14ac:dyDescent="0.3">
      <c r="B15" s="156" t="s">
        <v>150</v>
      </c>
      <c r="C15" s="156" t="s">
        <v>143</v>
      </c>
      <c r="D15" s="156" t="s">
        <v>151</v>
      </c>
      <c r="E15" s="154" t="s">
        <v>162</v>
      </c>
      <c r="F15" s="154" t="s">
        <v>163</v>
      </c>
      <c r="G15" s="384">
        <v>2</v>
      </c>
      <c r="H15" s="385"/>
      <c r="I15" s="385"/>
      <c r="J15" s="386">
        <v>2</v>
      </c>
      <c r="K15" s="385"/>
      <c r="L15" s="387"/>
      <c r="M15" s="384">
        <v>1</v>
      </c>
      <c r="N15" s="385"/>
      <c r="O15" s="385"/>
      <c r="P15" s="386">
        <v>1</v>
      </c>
      <c r="Q15" s="385"/>
      <c r="R15" s="387"/>
      <c r="S15" s="384">
        <v>1</v>
      </c>
      <c r="T15" s="385"/>
      <c r="U15" s="385"/>
      <c r="V15" s="386">
        <v>1</v>
      </c>
      <c r="W15" s="385"/>
      <c r="X15" s="387"/>
      <c r="Y15" s="384">
        <v>2</v>
      </c>
      <c r="Z15" s="385"/>
      <c r="AA15" s="385"/>
      <c r="AB15" s="386">
        <v>2</v>
      </c>
      <c r="AC15" s="385"/>
      <c r="AD15" s="387"/>
      <c r="AE15" s="384">
        <v>1</v>
      </c>
      <c r="AF15" s="385"/>
      <c r="AG15" s="385"/>
      <c r="AH15" s="386">
        <v>1</v>
      </c>
      <c r="AI15" s="385"/>
      <c r="AJ15" s="387"/>
      <c r="AK15" s="113">
        <v>1</v>
      </c>
      <c r="AL15" s="114">
        <v>0</v>
      </c>
      <c r="AM15" s="115">
        <v>1</v>
      </c>
      <c r="AN15" s="113">
        <v>1</v>
      </c>
      <c r="AO15" s="114">
        <v>0</v>
      </c>
      <c r="AP15" s="116">
        <v>1</v>
      </c>
      <c r="AQ15" s="384">
        <v>1</v>
      </c>
      <c r="AR15" s="385"/>
      <c r="AS15" s="385"/>
      <c r="AT15" s="386">
        <v>1</v>
      </c>
      <c r="AU15" s="385"/>
      <c r="AV15" s="387"/>
      <c r="AW15" s="384">
        <v>1</v>
      </c>
      <c r="AX15" s="385"/>
      <c r="AY15" s="385"/>
      <c r="AZ15" s="393">
        <v>1</v>
      </c>
      <c r="BA15" s="392"/>
      <c r="BB15" s="394"/>
      <c r="BC15" s="117">
        <v>1</v>
      </c>
      <c r="BD15" s="118">
        <v>1</v>
      </c>
      <c r="BE15" s="118">
        <v>1</v>
      </c>
      <c r="BF15" s="117">
        <v>1</v>
      </c>
      <c r="BG15" s="118">
        <v>1</v>
      </c>
      <c r="BH15" s="119">
        <v>1</v>
      </c>
      <c r="BI15" s="391">
        <v>2</v>
      </c>
      <c r="BJ15" s="392"/>
      <c r="BK15" s="392"/>
      <c r="BL15" s="393">
        <v>2</v>
      </c>
      <c r="BM15" s="392"/>
      <c r="BN15" s="394"/>
      <c r="BO15" s="120">
        <v>1</v>
      </c>
      <c r="BP15" s="118">
        <v>1</v>
      </c>
      <c r="BQ15" s="118">
        <v>1</v>
      </c>
      <c r="BR15" s="121">
        <v>1</v>
      </c>
      <c r="BS15" s="117">
        <v>1</v>
      </c>
      <c r="BT15" s="118">
        <v>1</v>
      </c>
      <c r="BU15" s="118">
        <v>1</v>
      </c>
      <c r="BV15" s="122">
        <v>1</v>
      </c>
      <c r="BW15" s="384"/>
      <c r="BX15" s="385"/>
      <c r="BY15" s="385"/>
      <c r="BZ15" s="386"/>
      <c r="CA15" s="385"/>
      <c r="CB15" s="387"/>
      <c r="CC15" s="384"/>
      <c r="CD15" s="385"/>
      <c r="CE15" s="385"/>
      <c r="CF15" s="386"/>
      <c r="CG15" s="385"/>
      <c r="CH15" s="387"/>
      <c r="CI15" s="113">
        <v>1.1000000000000001</v>
      </c>
      <c r="CJ15" s="141">
        <v>1.1499999999999999</v>
      </c>
      <c r="CK15" s="125">
        <f t="shared" si="0"/>
        <v>13</v>
      </c>
      <c r="CL15" s="126">
        <f t="shared" si="0"/>
        <v>13</v>
      </c>
      <c r="CM15" s="113">
        <f t="shared" si="1"/>
        <v>14</v>
      </c>
      <c r="CN15" s="142">
        <f t="shared" si="2"/>
        <v>14</v>
      </c>
    </row>
    <row r="17" spans="2:2" s="143" customFormat="1" ht="18" x14ac:dyDescent="0.3">
      <c r="B17" s="143" t="s">
        <v>152</v>
      </c>
    </row>
    <row r="18" spans="2:2" s="144" customFormat="1" ht="18" x14ac:dyDescent="0.3">
      <c r="B18" s="144" t="s">
        <v>153</v>
      </c>
    </row>
  </sheetData>
  <mergeCells count="272">
    <mergeCell ref="BL15:BN15"/>
    <mergeCell ref="BW15:BY15"/>
    <mergeCell ref="BZ15:CB15"/>
    <mergeCell ref="CC15:CE15"/>
    <mergeCell ref="CF15:CH15"/>
    <mergeCell ref="AE15:AG15"/>
    <mergeCell ref="AH15:AJ15"/>
    <mergeCell ref="AQ15:AS15"/>
    <mergeCell ref="AT15:AV15"/>
    <mergeCell ref="AW15:AY15"/>
    <mergeCell ref="AZ15:BB15"/>
    <mergeCell ref="CF14:CH14"/>
    <mergeCell ref="G15:I15"/>
    <mergeCell ref="J15:L15"/>
    <mergeCell ref="M15:O15"/>
    <mergeCell ref="P15:R15"/>
    <mergeCell ref="S15:U15"/>
    <mergeCell ref="V15:X15"/>
    <mergeCell ref="Y15:AA15"/>
    <mergeCell ref="AB15:AD15"/>
    <mergeCell ref="AW14:AY14"/>
    <mergeCell ref="AZ14:BB14"/>
    <mergeCell ref="BI14:BK14"/>
    <mergeCell ref="BL14:BN14"/>
    <mergeCell ref="BW14:BY14"/>
    <mergeCell ref="BZ14:CB14"/>
    <mergeCell ref="Y14:AA14"/>
    <mergeCell ref="AB14:AD14"/>
    <mergeCell ref="AE14:AG14"/>
    <mergeCell ref="AH14:AJ14"/>
    <mergeCell ref="AQ14:AS14"/>
    <mergeCell ref="AT14:AV14"/>
    <mergeCell ref="G14:I14"/>
    <mergeCell ref="J14:L14"/>
    <mergeCell ref="BI15:BK15"/>
    <mergeCell ref="M14:O14"/>
    <mergeCell ref="P14:R14"/>
    <mergeCell ref="S14:U14"/>
    <mergeCell ref="V14:X14"/>
    <mergeCell ref="BI13:BK13"/>
    <mergeCell ref="BL13:BN13"/>
    <mergeCell ref="BW13:BY13"/>
    <mergeCell ref="BZ13:CB13"/>
    <mergeCell ref="CC13:CE13"/>
    <mergeCell ref="CC14:CE14"/>
    <mergeCell ref="CF13:CH13"/>
    <mergeCell ref="AE13:AG13"/>
    <mergeCell ref="AH13:AJ13"/>
    <mergeCell ref="AQ13:AS13"/>
    <mergeCell ref="AT13:AV13"/>
    <mergeCell ref="AW13:AY13"/>
    <mergeCell ref="AZ13:BB13"/>
    <mergeCell ref="CC12:CE12"/>
    <mergeCell ref="CF12:CH12"/>
    <mergeCell ref="AZ12:BB12"/>
    <mergeCell ref="BI12:BK12"/>
    <mergeCell ref="BL12:BN12"/>
    <mergeCell ref="BW12:BY12"/>
    <mergeCell ref="BZ12:CB12"/>
    <mergeCell ref="G13:I13"/>
    <mergeCell ref="J13:L13"/>
    <mergeCell ref="M13:O13"/>
    <mergeCell ref="P13:R13"/>
    <mergeCell ref="S13:U13"/>
    <mergeCell ref="V13:X13"/>
    <mergeCell ref="Y13:AA13"/>
    <mergeCell ref="AB13:AD13"/>
    <mergeCell ref="AW12:AY12"/>
    <mergeCell ref="Y12:AA12"/>
    <mergeCell ref="AB12:AD12"/>
    <mergeCell ref="AE12:AG12"/>
    <mergeCell ref="AH12:AJ12"/>
    <mergeCell ref="AQ12:AS12"/>
    <mergeCell ref="AT12:AV12"/>
    <mergeCell ref="G12:I12"/>
    <mergeCell ref="J12:L12"/>
    <mergeCell ref="M12:O12"/>
    <mergeCell ref="P12:R12"/>
    <mergeCell ref="S12:U12"/>
    <mergeCell ref="V12:X12"/>
    <mergeCell ref="BL11:BN11"/>
    <mergeCell ref="BW11:BY11"/>
    <mergeCell ref="BZ11:CB11"/>
    <mergeCell ref="CC11:CE11"/>
    <mergeCell ref="CF11:CH11"/>
    <mergeCell ref="AE11:AG11"/>
    <mergeCell ref="AH11:AJ11"/>
    <mergeCell ref="AQ11:AS11"/>
    <mergeCell ref="AT11:AV11"/>
    <mergeCell ref="AW11:AY11"/>
    <mergeCell ref="AZ11:BB11"/>
    <mergeCell ref="CF10:CH10"/>
    <mergeCell ref="G11:I11"/>
    <mergeCell ref="J11:L11"/>
    <mergeCell ref="M11:O11"/>
    <mergeCell ref="P11:R11"/>
    <mergeCell ref="S11:U11"/>
    <mergeCell ref="V11:X11"/>
    <mergeCell ref="Y11:AA11"/>
    <mergeCell ref="AB11:AD11"/>
    <mergeCell ref="AW10:AY10"/>
    <mergeCell ref="AZ10:BB10"/>
    <mergeCell ref="BI10:BK10"/>
    <mergeCell ref="BL10:BN10"/>
    <mergeCell ref="BW10:BY10"/>
    <mergeCell ref="BZ10:CB10"/>
    <mergeCell ref="Y10:AA10"/>
    <mergeCell ref="AB10:AD10"/>
    <mergeCell ref="AE10:AG10"/>
    <mergeCell ref="AH10:AJ10"/>
    <mergeCell ref="AQ10:AS10"/>
    <mergeCell ref="AT10:AV10"/>
    <mergeCell ref="G10:I10"/>
    <mergeCell ref="J10:L10"/>
    <mergeCell ref="BI11:BK11"/>
    <mergeCell ref="M10:O10"/>
    <mergeCell ref="P10:R10"/>
    <mergeCell ref="S10:U10"/>
    <mergeCell ref="V10:X10"/>
    <mergeCell ref="BI9:BK9"/>
    <mergeCell ref="BL9:BN9"/>
    <mergeCell ref="BW9:BY9"/>
    <mergeCell ref="BZ9:CB9"/>
    <mergeCell ref="CC9:CE9"/>
    <mergeCell ref="CC10:CE10"/>
    <mergeCell ref="CF9:CH9"/>
    <mergeCell ref="AE9:AG9"/>
    <mergeCell ref="AH9:AJ9"/>
    <mergeCell ref="AQ9:AS9"/>
    <mergeCell ref="AT9:AV9"/>
    <mergeCell ref="AW9:AY9"/>
    <mergeCell ref="AZ9:BB9"/>
    <mergeCell ref="CC8:CE8"/>
    <mergeCell ref="CF8:CH8"/>
    <mergeCell ref="AZ8:BB8"/>
    <mergeCell ref="BI8:BK8"/>
    <mergeCell ref="BL8:BN8"/>
    <mergeCell ref="BW8:BY8"/>
    <mergeCell ref="BZ8:CB8"/>
    <mergeCell ref="G9:I9"/>
    <mergeCell ref="J9:L9"/>
    <mergeCell ref="M9:O9"/>
    <mergeCell ref="P9:R9"/>
    <mergeCell ref="S9:U9"/>
    <mergeCell ref="V9:X9"/>
    <mergeCell ref="Y9:AA9"/>
    <mergeCell ref="AB9:AD9"/>
    <mergeCell ref="AW8:AY8"/>
    <mergeCell ref="Y8:AA8"/>
    <mergeCell ref="AB8:AD8"/>
    <mergeCell ref="AE8:AG8"/>
    <mergeCell ref="AH8:AJ8"/>
    <mergeCell ref="AQ8:AS8"/>
    <mergeCell ref="AT8:AV8"/>
    <mergeCell ref="G8:I8"/>
    <mergeCell ref="J8:L8"/>
    <mergeCell ref="M8:O8"/>
    <mergeCell ref="P8:R8"/>
    <mergeCell ref="S8:U8"/>
    <mergeCell ref="V8:X8"/>
    <mergeCell ref="BI7:BK7"/>
    <mergeCell ref="BL7:BN7"/>
    <mergeCell ref="BW7:BY7"/>
    <mergeCell ref="BZ7:CB7"/>
    <mergeCell ref="CC7:CE7"/>
    <mergeCell ref="CF7:CH7"/>
    <mergeCell ref="AE7:AG7"/>
    <mergeCell ref="AH7:AJ7"/>
    <mergeCell ref="AQ7:AS7"/>
    <mergeCell ref="AT7:AV7"/>
    <mergeCell ref="AW7:AY7"/>
    <mergeCell ref="AZ7:BB7"/>
    <mergeCell ref="CC6:CE6"/>
    <mergeCell ref="CF6:CH6"/>
    <mergeCell ref="G7:I7"/>
    <mergeCell ref="J7:L7"/>
    <mergeCell ref="M7:O7"/>
    <mergeCell ref="P7:R7"/>
    <mergeCell ref="S7:U7"/>
    <mergeCell ref="V7:X7"/>
    <mergeCell ref="Y7:AA7"/>
    <mergeCell ref="AB7:AD7"/>
    <mergeCell ref="BI6:BK6"/>
    <mergeCell ref="BL6:BN6"/>
    <mergeCell ref="BO6:BR6"/>
    <mergeCell ref="BS6:BV6"/>
    <mergeCell ref="BW6:BY6"/>
    <mergeCell ref="BZ6:CB6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G6:I6"/>
    <mergeCell ref="J6:L6"/>
    <mergeCell ref="M6:O6"/>
    <mergeCell ref="P6:R6"/>
    <mergeCell ref="S6:U6"/>
    <mergeCell ref="V6:X6"/>
    <mergeCell ref="CI5:CJ5"/>
    <mergeCell ref="CK5:CL5"/>
    <mergeCell ref="CM5:CN5"/>
    <mergeCell ref="AE5:AJ5"/>
    <mergeCell ref="AK5:AP5"/>
    <mergeCell ref="AQ5:AV5"/>
    <mergeCell ref="AW5:BB5"/>
    <mergeCell ref="BC5:BH5"/>
    <mergeCell ref="BI5:BN5"/>
    <mergeCell ref="BI3:BN4"/>
    <mergeCell ref="BO3:BO4"/>
    <mergeCell ref="BP3:BP4"/>
    <mergeCell ref="BQ3:BQ4"/>
    <mergeCell ref="AQ3:AV4"/>
    <mergeCell ref="AW3:BB4"/>
    <mergeCell ref="BO5:BV5"/>
    <mergeCell ref="BW5:CB5"/>
    <mergeCell ref="CC5:CH5"/>
    <mergeCell ref="AK3:AK4"/>
    <mergeCell ref="AL3:AL4"/>
    <mergeCell ref="AM3:AM4"/>
    <mergeCell ref="AN3:AN4"/>
    <mergeCell ref="AO3:AO4"/>
    <mergeCell ref="AP3:AP4"/>
    <mergeCell ref="CC3:CH4"/>
    <mergeCell ref="B5:B6"/>
    <mergeCell ref="C5:C6"/>
    <mergeCell ref="D5:D6"/>
    <mergeCell ref="E5:E6"/>
    <mergeCell ref="F5:F6"/>
    <mergeCell ref="G5:L5"/>
    <mergeCell ref="M5:R5"/>
    <mergeCell ref="S5:X5"/>
    <mergeCell ref="Y5:AD5"/>
    <mergeCell ref="BR3:BR4"/>
    <mergeCell ref="BS3:BS4"/>
    <mergeCell ref="BT3:BT4"/>
    <mergeCell ref="BU3:BU4"/>
    <mergeCell ref="BV3:BV4"/>
    <mergeCell ref="BW3:CB4"/>
    <mergeCell ref="BG3:BG4"/>
    <mergeCell ref="BH3:BH4"/>
    <mergeCell ref="G1:CJ1"/>
    <mergeCell ref="B2:F4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  <mergeCell ref="BO2:BV2"/>
    <mergeCell ref="BW2:CB2"/>
    <mergeCell ref="CC2:CH2"/>
    <mergeCell ref="G3:L4"/>
    <mergeCell ref="M3:R4"/>
    <mergeCell ref="S3:X4"/>
    <mergeCell ref="Y3:AD4"/>
    <mergeCell ref="AE3:AJ4"/>
    <mergeCell ref="BC3:BC4"/>
    <mergeCell ref="BD3:BD4"/>
    <mergeCell ref="BE3:BE4"/>
    <mergeCell ref="BF3:B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FRM03-OP-İY-SA</vt:lpstr>
      <vt:lpstr>Yetki Eşikleri</vt:lpstr>
      <vt:lpstr>Tedarik Sınıfı Kodları</vt:lpstr>
      <vt:lpstr>'FRM03-OP-İY-SA'!Yazdırma_Alanı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Kesen</dc:creator>
  <cp:lastModifiedBy>Hafize Nilsel Altay</cp:lastModifiedBy>
  <cp:lastPrinted>2021-04-02T09:50:16Z</cp:lastPrinted>
  <dcterms:created xsi:type="dcterms:W3CDTF">2020-04-21T07:29:41Z</dcterms:created>
  <dcterms:modified xsi:type="dcterms:W3CDTF">2024-01-30T12:53:21Z</dcterms:modified>
</cp:coreProperties>
</file>